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olivia.t\Desktop\PAC\ATUAL\"/>
    </mc:Choice>
  </mc:AlternateContent>
  <xr:revisionPtr revIDLastSave="0" documentId="8_{ACFC148E-533F-4F68-9FC0-22390FC18F73}" xr6:coauthVersionLast="47" xr6:coauthVersionMax="47" xr10:uidLastSave="{00000000-0000-0000-0000-000000000000}"/>
  <bookViews>
    <workbookView xWindow="-120" yWindow="-120" windowWidth="29040" windowHeight="15840" xr2:uid="{00000000-000D-0000-FFFF-FFFF00000000}"/>
  </bookViews>
  <sheets>
    <sheet name="PAC GERAL" sheetId="6" r:id="rId1"/>
  </sheets>
  <calcPr calcId="191029"/>
</workbook>
</file>

<file path=xl/calcChain.xml><?xml version="1.0" encoding="utf-8"?>
<calcChain xmlns="http://schemas.openxmlformats.org/spreadsheetml/2006/main">
  <c r="F74" i="6" l="1"/>
  <c r="D201" i="6" s="1"/>
  <c r="F58" i="6"/>
  <c r="D200" i="6" s="1"/>
  <c r="F182" i="6"/>
  <c r="D202" i="6" s="1"/>
  <c r="F197" i="6"/>
  <c r="F199" i="6" s="1"/>
  <c r="D203" i="6" s="1"/>
  <c r="D204" i="6" l="1"/>
</calcChain>
</file>

<file path=xl/sharedStrings.xml><?xml version="1.0" encoding="utf-8"?>
<sst xmlns="http://schemas.openxmlformats.org/spreadsheetml/2006/main" count="1432" uniqueCount="629">
  <si>
    <t>SETOR</t>
  </si>
  <si>
    <t>JUSTIFICATIVA</t>
  </si>
  <si>
    <t>OBJETO</t>
  </si>
  <si>
    <t>CLASSIFICAÇÃO OBJETO</t>
  </si>
  <si>
    <t>QUANTIDADE ANUAL</t>
  </si>
  <si>
    <t>VALOR</t>
  </si>
  <si>
    <t>DATA CONCLUSÃO</t>
  </si>
  <si>
    <t>GRAU DE PRIORIDADE</t>
  </si>
  <si>
    <t>VINCULAÇÃO</t>
  </si>
  <si>
    <t>FORMA CONTRATAÇÃO</t>
  </si>
  <si>
    <t>COMENTÁRIOS DEFC</t>
  </si>
  <si>
    <t>GFCO</t>
  </si>
  <si>
    <t>Incluído na LDO - média 2023 - R$ 174.743,04 + IPCA</t>
  </si>
  <si>
    <t>GEAA</t>
  </si>
  <si>
    <t>SERVIÇO</t>
  </si>
  <si>
    <t>Incluído na LDO + IPCA</t>
  </si>
  <si>
    <t>Incluído na LDO - média 2023 - R$ 9.147,16 + IPCA</t>
  </si>
  <si>
    <t>Incluído na LDO - média 2023 - R$ 28.442,80 + IPCA</t>
  </si>
  <si>
    <t>LOCAÇÃO</t>
  </si>
  <si>
    <t>Incluído na LDO - média 2023 - R$ 69.748,28 + IPCA</t>
  </si>
  <si>
    <t>Incluído na LDO - R$ 305.390,04 (Sede e Técnica) + IPCA</t>
  </si>
  <si>
    <t>Incluído na LDO - média 2023 - R$ 6.088,54 + IPCA</t>
  </si>
  <si>
    <t>21/03/2024 -</t>
  </si>
  <si>
    <t>Incluído na LDO - R$ 1.838.761,20 (Sede e Técnica) + IPCA</t>
  </si>
  <si>
    <t>Incluído na LDO - média 2023 - R$ 69.448,76 + IPCA</t>
  </si>
  <si>
    <t>Incluído na LDO - média 2023 - R$ 50.409,50 + IPCA</t>
  </si>
  <si>
    <t>Incluído na LDO - R$ 11.580,00 (Sede e Técnica) + IPCA</t>
  </si>
  <si>
    <t>Incluído na LDO - R$ 517.999,20 (Sede e Técnica) + IPCA</t>
  </si>
  <si>
    <t>Incluído na LDO - R$ 180.480,00 (Sede e Técnica) + IPCA</t>
  </si>
  <si>
    <t>RP 137/2022 - PREGÃO</t>
  </si>
  <si>
    <t>Incluído na LDO - média 3 anos - R$ 42.338,47 + IPCA</t>
  </si>
  <si>
    <t>RP 118/2022 - PREGÃO</t>
  </si>
  <si>
    <t>Incluído na LDO - média 3 anos - R$ 20.650,75 + IPCA</t>
  </si>
  <si>
    <t>RP 018/2023 - PREGÃO</t>
  </si>
  <si>
    <t>Incluído na LDO - média 3 anos - R$ 17.871,01 + IPCA</t>
  </si>
  <si>
    <t>DETI</t>
  </si>
  <si>
    <t>CONSUMO</t>
  </si>
  <si>
    <t>R$ 1.076.261,91.</t>
  </si>
  <si>
    <t>Não incluído na LDO - licitação em andamento em 2023</t>
  </si>
  <si>
    <t>GEEA</t>
  </si>
  <si>
    <t>LOCAÇÃO DE VEICULOS</t>
  </si>
  <si>
    <t>DELC</t>
  </si>
  <si>
    <t>Incluído na LDO - nova ARP - R$ 19.223,65 + IPCA</t>
  </si>
  <si>
    <t>PR 18/23</t>
  </si>
  <si>
    <t>Incluído na LDO - média 3 anos - R$ 19.238,19 + IPCA</t>
  </si>
  <si>
    <t>RP 25/23</t>
  </si>
  <si>
    <t>Incluído na LDO - média 3 anos - R$ 91.227,04 + IPCA</t>
  </si>
  <si>
    <t>MATERIAL ENVASADORA</t>
  </si>
  <si>
    <t>Incluído na LDO</t>
  </si>
  <si>
    <t>INDEFINIDO/ 670,00</t>
  </si>
  <si>
    <t>Incluído na LDO - média 3 anos - R$ 87,71 + IPCA</t>
  </si>
  <si>
    <t>RP 170/2022 - PREGÃO</t>
  </si>
  <si>
    <t>RP 038/2023 - PREGÃO</t>
  </si>
  <si>
    <t>Incluído na LDO - média 3 anos - R$ 38.226,94 + IPCA</t>
  </si>
  <si>
    <t>DAF</t>
  </si>
  <si>
    <t>COMBATE A DENGUE - CT 37/2023</t>
  </si>
  <si>
    <t>Incluído na LDO - ARP 06/2023 - R$ 1.192.953,37 + IPCA</t>
  </si>
  <si>
    <t>VIDROS E ESPELHOS</t>
  </si>
  <si>
    <t>RP 055/2023 - PREGÃO</t>
  </si>
  <si>
    <t>Incluído na LDO - média 3 anos - R$ 738,07 + IPCA</t>
  </si>
  <si>
    <t>LAVAÇÃO DE VEÍCULOS</t>
  </si>
  <si>
    <t>RP 040/2023 - PREGÃO</t>
  </si>
  <si>
    <t>Incluído na LDO - média 3 anos - R$ 2.720,00 + IPCA</t>
  </si>
  <si>
    <t>EXTINTORES, PLACAS E SERVIÇOS DE RECARGA E TESTES</t>
  </si>
  <si>
    <t>RP 071/2023 - PREGÃO</t>
  </si>
  <si>
    <t>Incluído na LDO - média 3 anos - R$ 1.431,60 + IPCA</t>
  </si>
  <si>
    <t>CAPACITAÇÕES/SEMINÁRIOS/CURSOS</t>
  </si>
  <si>
    <t>Incluído na LDO - média 3 anos - R$ 147.421,57 + IPCA</t>
  </si>
  <si>
    <t>DIÁRIAS</t>
  </si>
  <si>
    <t>Incluído na LDO - média 3 anos - R$ 126.630,56 + IPCA</t>
  </si>
  <si>
    <t>COMBUSTÍVEL</t>
  </si>
  <si>
    <t>RP 25/2022 - PREGÃO</t>
  </si>
  <si>
    <t>MATERIAL DE LIMPEZA</t>
  </si>
  <si>
    <t>RASTREADORES P/ VEÍCULOS</t>
  </si>
  <si>
    <t>COMPRA DIRETA</t>
  </si>
  <si>
    <t>CERTIFICADO DIGITAL</t>
  </si>
  <si>
    <t>Incluído na LDO - média 3 anos - R$ 1.641,67 + IPCA</t>
  </si>
  <si>
    <t>ADESIVOS/TOLDOS E LONAS</t>
  </si>
  <si>
    <t>Incluído na LDO - média 3 anos - R$ 0,00 + IPCA</t>
  </si>
  <si>
    <t>CÓPIA DE CHAVES, FECHADURAS E AFINS</t>
  </si>
  <si>
    <t>RP 005/2023 - PREGÃO</t>
  </si>
  <si>
    <t>Incluído na LDO - média 3 anos - R$ 606,33 + IPCA</t>
  </si>
  <si>
    <t>AQUISIÇÃO DE EQUIP. DE AR CONDICIONADO</t>
  </si>
  <si>
    <t>PERMANENTE</t>
  </si>
  <si>
    <t>RP 039/2023 - PREGÃO</t>
  </si>
  <si>
    <t>BEBEDOUROS</t>
  </si>
  <si>
    <t>COPA E COZINHA</t>
  </si>
  <si>
    <t>RP 108/2022 - PREGÃO</t>
  </si>
  <si>
    <t>Incluído na LDO - média 3 anos - R$ 6.642,12 + IPCA</t>
  </si>
  <si>
    <t>TINTAS E AFINS</t>
  </si>
  <si>
    <t>RP 041/2023 - PREGÃO</t>
  </si>
  <si>
    <t>Incluído na LDO - média 3 anos - R$ 15.251,85 + IPCA</t>
  </si>
  <si>
    <t>UNIFORMES</t>
  </si>
  <si>
    <t>RP 175/2021 - PREGÃO</t>
  </si>
  <si>
    <t>Incluído na LDO - média 3 anos - R$ 60.638,33 + IPCA</t>
  </si>
  <si>
    <t>PORTAS E TELHAS</t>
  </si>
  <si>
    <t>Incluído na LDO - média 3 anos - R$ 70,00 + IPCA</t>
  </si>
  <si>
    <t>EPI’s</t>
  </si>
  <si>
    <t>RP 177/2021 - PREGÃO</t>
  </si>
  <si>
    <t>Incluído na LDO - média 3 anos - R$ 59.683,00 + IPCA</t>
  </si>
  <si>
    <t>DG</t>
  </si>
  <si>
    <t>Bancoob - Processo 60.383/2023</t>
  </si>
  <si>
    <t>Incluído na LDO - média 2023 - R$ 90.607,32 + IPCA</t>
  </si>
  <si>
    <t>Aquisição para renovação imediata, recomposição de estoque e atendimento do aumento do parque de hidrômetros de Balneário Camboriú. Ação que visa a diminuição de perdas por hidrômetros muito antigos em mau funcionamento ou até eventualmente parados.</t>
  </si>
  <si>
    <t>Hidrômetros</t>
  </si>
  <si>
    <t>Incluído na LDO - ARP 08 e 09/2023 - R$ 953.250,00 + IPCA</t>
  </si>
  <si>
    <t>Contratação de empresa para fornecimento de tampões de ferro fundido Ø400 mm para serem utilizados na manutenção e ampliação do sistema de esgotamento sanitário</t>
  </si>
  <si>
    <t>Tampa de PV e CI</t>
  </si>
  <si>
    <t>700 um</t>
  </si>
  <si>
    <t>Pregão</t>
  </si>
  <si>
    <t>Caminhão pipa</t>
  </si>
  <si>
    <t>800 cargas</t>
  </si>
  <si>
    <t>Incluído na LDO - contratação emergencial em andamento - R$ 760.000,00 + IPCA</t>
  </si>
  <si>
    <t>Contratação de empresa para fornecimento de sistema de informação para atividades comerciais, laboratoriais, operacionais e gerenciais.</t>
  </si>
  <si>
    <t>Sistema gerencial</t>
  </si>
  <si>
    <t>Incluído na LDO - CT 57/2023 - R$ 699.000,00 + IPCA</t>
  </si>
  <si>
    <t>Contratação de empresa para prestação de serviços de atendimento comercial, leitura e emissão simultânea de fatura de água e esgoto</t>
  </si>
  <si>
    <t>Atendimento comercial</t>
  </si>
  <si>
    <t>Incluído na LDO - CT 42/2023 - R$ 1.936.699,08 + IPCA</t>
  </si>
  <si>
    <t>Contratações de Tecnologia da Informação e Comunicação</t>
  </si>
  <si>
    <t>Necessário para comunicação via e-mail - GMAIL HYPERCLOUD</t>
  </si>
  <si>
    <t>Contratação de serviços de e-mail em nuvem</t>
  </si>
  <si>
    <t>Necessário para Proteção Virtual e controle de acesso a internet - FORTNET SIGMA TELECOM</t>
  </si>
  <si>
    <t>Contratação para fornecimento de licença 36 meses com configuração e suporte aos equipamento de infraestrutura de rede, switches e access points.</t>
  </si>
  <si>
    <t>Necessário para Ediçãode de PDFs</t>
  </si>
  <si>
    <t>Contratação para fornecimento de licença para 36 meses do software ADOBE ACROBAT PRO</t>
  </si>
  <si>
    <t>Necessário para Edição de imagens e vídeos</t>
  </si>
  <si>
    <t>Contratação para fornecimento de licença para 36 meses do software ADOBE Creative Suite</t>
  </si>
  <si>
    <t>Necessário para utilização de arquivos de engenharia</t>
  </si>
  <si>
    <t>Contratação para fornecimento de licença para 36 meses do software AUTODESK AUTOCAD</t>
  </si>
  <si>
    <t>R$ 150.000,00</t>
  </si>
  <si>
    <t>Necessário para uso de aplicações de escritório como documentos e planilhas</t>
  </si>
  <si>
    <t>Contratação para fornecimento de licença para 36 meses do software MICROSOFT OFFICE</t>
  </si>
  <si>
    <t>Necessário para licenciamento de servidores de rede</t>
  </si>
  <si>
    <t>Contratação para fornecimento de licença para 36 meses do software MICROSOFT WINDOWS SERVER</t>
  </si>
  <si>
    <t>Necessário para licenciamento de estações de trabalho windows</t>
  </si>
  <si>
    <t>Contratação para fornecimento de licença para 36 meses do software MICROSOFT WINDOWS 11</t>
  </si>
  <si>
    <t>Necessário para licenciamento do sistema de criptografia</t>
  </si>
  <si>
    <t>Contratação para fornecimento de licença para 36 meses do software THALES</t>
  </si>
  <si>
    <t>Necessário para controle de ponto (equipamentos) para geração da FOPAG - AHGORA</t>
  </si>
  <si>
    <t>Contratação de locação de equipamentos para registro de ponto dos servidores</t>
  </si>
  <si>
    <t>Contratação de empresa para fonecimento de equipamentos e periféricos</t>
  </si>
  <si>
    <t>Incluído na LDO - R$ 710.790,30 - Valor ajustado para a previsão orçamentária</t>
  </si>
  <si>
    <t>Contratação de serviços para manutenção aos serviços relacionados a vigilancia digital</t>
  </si>
  <si>
    <t>Contratação de serviços (UST) de apoio ao Departamento de TI sendo este nível 2. Serviços de Cabeamento e Bancada)</t>
  </si>
  <si>
    <t>Necessário para comunicação externa via telefone</t>
  </si>
  <si>
    <t>Prestação de serviços de telefonia DDR e 0800</t>
  </si>
  <si>
    <t>Necessário para comunicação por telemetria para atendimento ao Comercial e Técnica</t>
  </si>
  <si>
    <t>Contratação de empresa de comunicação via rádio para comunicação por telemetria em atendimento ao Comercial (Leitura de Hidrometros) e Técnica (Gestão de serviços)</t>
  </si>
  <si>
    <t>CT Consórcio Ambiental/Feco</t>
  </si>
  <si>
    <t>Novo contrato de manutenção das redes coletoras</t>
  </si>
  <si>
    <t>Licitação</t>
  </si>
  <si>
    <t>Aquisição de bomba para a Captação/Booster/ERAT</t>
  </si>
  <si>
    <t>Compra Bomba para sistema de água</t>
  </si>
  <si>
    <t>Incluído na LDO - R$ 379.088,16 - Valor ajustado para a previsão orçamentária</t>
  </si>
  <si>
    <t>Aquisição de conjunto de equipamentos para realização de análise de ecotoxicidade</t>
  </si>
  <si>
    <t>Analisador de Ecotoxicidade</t>
  </si>
  <si>
    <t>Incluído na LDO - R$ 114.437,24 - Valor ajustado para a previsão orçamentária</t>
  </si>
  <si>
    <t>Faz-se necessário a aquisição de policloreto de alumínio, para coagulação, floculação e decantação no tratamento de esgoto.</t>
  </si>
  <si>
    <t>Aquisição de policloreto de alumínio - PAC 18</t>
  </si>
  <si>
    <t>Registro de Preço</t>
  </si>
  <si>
    <t>Incluído na LDO - média 2022/23 x Previsão Plano Anual - R$ 1.402.377,10 + IPCA</t>
  </si>
  <si>
    <t>Faz-se necessário a aquisição de Polímero catiônico para manutenção da etapa de floculação no tratamento de esgoto da EMASA.</t>
  </si>
  <si>
    <t>Polímero ETE</t>
  </si>
  <si>
    <t>Incluído na LDO - média 2022/23 x Previsão Plano Anual - R$ 325.435,71 + IPCA</t>
  </si>
  <si>
    <t>Aquisição de peças para a execução das manutenções corretivas em bombas submersíveis (esgoto)</t>
  </si>
  <si>
    <t>Compra peças manutenção Bombas submersível</t>
  </si>
  <si>
    <t>Produção de água de reúso para utilização interna na ETE</t>
  </si>
  <si>
    <t>Sistema de Ultrafiltração e Osmose Reversa</t>
  </si>
  <si>
    <t>Bomba helicoidal para dosagem de antiespumante acompanhada de quadro elétrico</t>
  </si>
  <si>
    <t>Bomba dosadora/Misturadores mecânicos</t>
  </si>
  <si>
    <t>Incluído na LDO - R$ 108.987,85 - Valor ajustado para a previsão orçamentária</t>
  </si>
  <si>
    <t>No processo de revitalização da pavimentação de Balneário Camboriú a secretaria de obras realizou diversas repavimentações em asfalto que acabaram cobrindo as tampas de inspeção das redes coletoras, forçando a EMASA a executar o nivelamento desses equipamentos urbanos de manutenção.</t>
  </si>
  <si>
    <t>Nivelamento de tampas de poços de visita</t>
  </si>
  <si>
    <t>Incluído na LDO - R$ 1.895.440,80 - Valor ajustado para a previsão orçamentária</t>
  </si>
  <si>
    <t>Aquisição de peças para a execução das manutenções corretivas em bombas centrífugas bipartidas (água)</t>
  </si>
  <si>
    <t>Compra peças manutenção Bombas Centrífuga Bipartida (ERAT)</t>
  </si>
  <si>
    <t>Conforme ABNT NBR 122182017, o DMC é uma área delimitada e isolável, que possibilita a gestão do sistema por meio do monitoramento, medição
 e controle de vazões e/ou pressões, permitindo definir indicadores operacionais, avaliar e controlar
 perdas.</t>
  </si>
  <si>
    <t>Implantação De Distritos De Medição E Controle (Dmc's)</t>
  </si>
  <si>
    <t>Incluído na LDO - R$ 1.421.580,60 - Valor ajustado para a previsão orçamentária</t>
  </si>
  <si>
    <t>Necessário para manutenção das atividades laboratoriais e operacionais da ETA</t>
  </si>
  <si>
    <t>Reagentes laboratoriais</t>
  </si>
  <si>
    <t>Incluído na LDO - média 3 anos - R$ 41.500,00 + IPCA</t>
  </si>
  <si>
    <t>Faz-se necessário a aquisição de ácido fluossilícico 20-23% para fluoretação desinfecção no tratamento de água das estações da EMASA.</t>
  </si>
  <si>
    <t>Aquisição de ácido fluossilícico 20-23% para fluoretação no tratamento de água.</t>
  </si>
  <si>
    <t>Incluído na LDO - média 2022/23 x Previsão Plano Anual - R$ 198.982,70 + IPCA</t>
  </si>
  <si>
    <t>Faz-se necessário a aquisição de
 hipoclorito de sódio 10-12% para manutenção da etapa 
 desinfecção no tratamento de água e desinfecção no tratamento de esgoto das estações de tratamento da EMASA.</t>
  </si>
  <si>
    <t>Aquisição de hipoclorito de sódio 10-12% para desinfecção de água e esgoto.</t>
  </si>
  <si>
    <t>Incluído na LDO - média 2022/23 x Previsão Plano Anual - R$ 653.928,00 + IPCA</t>
  </si>
  <si>
    <t>Faz-se necessária contratação de empresa especializada para realizar a manutenção preventiva do sistema de produção e dosagem de solução oxidante a base de hipoclorito de sódio. A EMASA adquiriu um sistema de cloração com capacidade de produção de 400 kg de cloro ativo por dia, sendo o principal sistema produtor de solução oxidante a base de hipoclorito de sódio e dosagem do agente oxidante para a pré-cloração e pós-cloração para o tratamento de água na ETA. Para sua máxima eficiência de produção e dosagem é necessária a manutenção preventiva programada do equipamento.</t>
  </si>
  <si>
    <t>Manutenção preventiva do sistema de produção e dosagem do sistema gerador de Cloro</t>
  </si>
  <si>
    <t>Incluído na LDO - CT 10/2021 - R$ 51.874,11 + IPCA</t>
  </si>
  <si>
    <t>Aquisição de equipamento para análise de amostras sólidas e líquidas para determinação de carbono orgânico total</t>
  </si>
  <si>
    <t>Analisador de Carbono Orgânico Total</t>
  </si>
  <si>
    <t>Incluído na LDO - R$ 381.457,46 - Valor ajustado para a previsão orçamentária</t>
  </si>
  <si>
    <t>Necessário para manutenção das atividades laboratoriais e operacionais da ETE</t>
  </si>
  <si>
    <t>Provavelmente será aprovado o PRAD pelo IMA e há necessidade de cumprir a sua execução</t>
  </si>
  <si>
    <t>Execução do PRAD Rio das Ostras</t>
  </si>
  <si>
    <t>Equipamentos para monitoramento online da ETE de parâmetros como turbidez, pH, condutividade e SST.</t>
  </si>
  <si>
    <t>Sondas de monitoramento online e controladores</t>
  </si>
  <si>
    <t>Incluído na LDO - R$ 817.408,84 - Valor ajustado para a previsão orçamentária</t>
  </si>
  <si>
    <t>Para que tenhamos uma maior precisão nos serviços de manutenção corretiva e preventiva, auxiliar no levantamento de dados para os diversos setores da EMASA e maior precisão em futuros reforços de rede, é imprescindível um cadastro atualizado e em concordância com as novas legislações vigentes.</t>
  </si>
  <si>
    <t>Atualização do cadastro de esgoto através de novo levantamento topográfico em toda a rede existente</t>
  </si>
  <si>
    <t>O Atual contrato de manutenção está entrando no seu último ano e encerra em maio de 2024, portanto é necessário que se preveja nova licitação e dotação orçamentária para manter o bom andamento da manutenção preventiva e corretiva das redes de Balneário Camboriú.</t>
  </si>
  <si>
    <t>Incluído na LDO - CT 16/2019 - R$ 18.495.141,78 - Valor ajustado para a previsão orçamentária - em conjunto com os itens 129, 198 e 199</t>
  </si>
  <si>
    <t>Aquisição de novos boosters para substituir as estruturas que estão desgastadas devido ao tempo de operação</t>
  </si>
  <si>
    <t>Obra de reforma em Pressurizadores de Água Tratada (Booster)</t>
  </si>
  <si>
    <t>Licitar novo contrato de manutenção eletromecânica dos sistemas de abastecimento de água e esgoto</t>
  </si>
  <si>
    <t>Novo Contrato Manutenção Eletromecânica Sistema</t>
  </si>
  <si>
    <t>Contínuo</t>
  </si>
  <si>
    <t>Incluído na LDO CT 16/2019 - R$ 18.495.141,78 - Valor ajustado para a previsão orçamentária - em conjunto com os itens 127, 198 e 199</t>
  </si>
  <si>
    <t>Faz-se necessário a aquisição de polímero para auxiliar o condicionamento químico e operacional do lodo da ETA na prensa parafuso, relativa ao tratamento de resíduo da estação de tratamento de água da EMASA.</t>
  </si>
  <si>
    <t>Aquisição de polímero para condicionamento químico do lodo da ETA.</t>
  </si>
  <si>
    <t>Incluído na LDO - média 2022/23 x Previsão Plano Anual - R$ 490.533,33 + IPCA</t>
  </si>
  <si>
    <t>Monitoramento ambiental</t>
  </si>
  <si>
    <t>Licitação / Renovação contrato</t>
  </si>
  <si>
    <t>A EMASA pretende realizar vídeo inspeção nas redes públicas, para identificação de ligações clandestinas da drenagem pluvial às redes coletoras de esgoto, focando as regiões de várzea do rio Marambaia e seus afluentes. Em conjunto a essa atividade pretende-se atualizar os dados do cadastro de rede coletora de esgoto. Para realização dessa atividade estimou-se um custo de dez reais por metro de vídeo inspeção, e dois reais por metro de atualização cadastral. Preços em conformidade com os praticados no mercado.</t>
  </si>
  <si>
    <t>Vídeo Inspeção Em 150 Km De Rede Coletora</t>
  </si>
  <si>
    <t>Incluído na LDO - R$ 473.860,20 - Valor ajustado para a previsão orçamentária</t>
  </si>
  <si>
    <t>Combustível diesel para ser utilizado nos geradores a diesel instalados nas unidades operacionais</t>
  </si>
  <si>
    <t>Combustível diesel</t>
  </si>
  <si>
    <t>Considerando que os custos com a locação do gerador a diesel da ERAB é muito elevado, torna-se viável adquirir um novo gerador para a ERAB</t>
  </si>
  <si>
    <t>Aqusição de Gerador a Diesel para a ERAB</t>
  </si>
  <si>
    <t>Incluído na LDO - R$ 194.282,68 - Valor ajustado para a previsão orçamentária</t>
  </si>
  <si>
    <t>Com o crescimento vegetativo do município e consequentemente a expansão urbana, haverá necessidade de implantação de rede em novos logradouros públicos.</t>
  </si>
  <si>
    <t>Rede Distribuição De Água 100%</t>
  </si>
  <si>
    <t>Faz-se necessário realizar manutenção corretiva nas bombas dosadoras da marca EMEC que realizam a dosagem dos produtos químicos utilizados no tratamento de água. As bombas encaminhadas a manutenção são todas sobressalentes, que carecem de manutenções para, em caso necessário, substituir as bombas atualmente em operação, pela sobressalente sem comprometer o tratamento da água potável, bem como o fornecimento desta aos munícipes.</t>
  </si>
  <si>
    <t>Manutenção preventiva Bombas dosadoras de produtos químicos ETA</t>
  </si>
  <si>
    <t>Incluído na LDO - CT 30/2023 - R$ 24.757,62 + IPCA</t>
  </si>
  <si>
    <t>Hidróxido de Cálcio em suspensão é utilizado para regulação do pH tanto nas etapas de coagulação/floculação, quanto na distribuição da água tratada destinada ao consumo humano. Devido as características do produto em suspensão é necessária a aplicação mecanizada, bem como equipamento específicos de homogeneização, para manutenção das propriedades físico-químicas do produto para sua dosagem e aplicação automatizada, evitando riscos operacionais.</t>
  </si>
  <si>
    <t>Aquisição de Hidróxido de Cálcio (30 meses)</t>
  </si>
  <si>
    <t>Licitação (pregão)</t>
  </si>
  <si>
    <t>Incluído na LDO - média 2022/23 x Previsão Plano Anual - R$ 769.580,00 + IPCA</t>
  </si>
  <si>
    <t>Barco de alumínio para 5 pessoas, acompanhado de motor a gasolina para realização de coletas no rio camboriú em atendimento aos termos de TAC e licença ambiental, acompanhado de carreta de transporte.</t>
  </si>
  <si>
    <t>Embarcação com motor</t>
  </si>
  <si>
    <t>Faz-se necessário a aquisição de cloro gás para a manutenção da etapa de desinfecção no tratamento de esgoto</t>
  </si>
  <si>
    <t>Cloro Gás</t>
  </si>
  <si>
    <t>Incluído na LDO - média 2022/23 x Previsão Plano Anual - R$ 869.317,20 + IPCA</t>
  </si>
  <si>
    <t>Renovação do contrato de manutenção gerador diesel</t>
  </si>
  <si>
    <t>Novo contrato para manutenção dos geradores</t>
  </si>
  <si>
    <t>Solicitação de Renovação</t>
  </si>
  <si>
    <t>Incluído na LDO - licitação em andamento - R$ 517.877,00 + IPCA</t>
  </si>
  <si>
    <t>Materiais para ampliação sistema telemetria</t>
  </si>
  <si>
    <t>Compra dos equipamentos para a ampliação do sistema de telemetria (automação)</t>
  </si>
  <si>
    <t>Incluído na LDO - R$ 118.465,05 - Valor ajustado para a previsão orçamentária</t>
  </si>
  <si>
    <t>O Departamento de Manutenção de Esgoto, com o objetivo de auxiliar as atividades do Se Liga na Rede, pretende realizar no próximo ano inspeções em 11000 ligações de esgoto para verificação das condições dos ramais e caixas de inspeção. Atualmente as ligações irregulares das edificações são constatadas com a visualização da passagem de corantes na caixa de inspeção, no entanto essas irregularidades podem estar ocorrendo entre a caixa de inspeção e o ramal de ligação, sendo necessária a contratação de serviço específico para análise neste trecho de rede.</t>
  </si>
  <si>
    <t>Inspeção Em 11.000 Ligações Esgoto</t>
  </si>
  <si>
    <t>Incluído na LDO - R$ 331.702,14 - Valor ajustado para a previsão orçamentária</t>
  </si>
  <si>
    <t>Materiais para reforma das elevatórias de esgoto</t>
  </si>
  <si>
    <t>Obra de reforma em Elevatórias</t>
  </si>
  <si>
    <t>OBRAS E SERVIÇOS</t>
  </si>
  <si>
    <t>Incluído na LDO - R$ 165.851,07 - Valor ajustado para a previsão orçamentária - DG</t>
  </si>
  <si>
    <t>Necessário para manutenção das análises microbiológicas laboratoriais da ETA</t>
  </si>
  <si>
    <t>Kits micro</t>
  </si>
  <si>
    <t>Necessário para manutenção das análises microbiológicas laboratoriais da ETE</t>
  </si>
  <si>
    <t>Kits Microbiologia</t>
  </si>
  <si>
    <t>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t>
  </si>
  <si>
    <t>Serviços De Inspeção Nas Instalações Prediais De Esgoto E Destinação De Água Pluvial</t>
  </si>
  <si>
    <t>Incluído na LDO - CT 35/2021 - R$ 1.978.402,56 + IPCA</t>
  </si>
  <si>
    <t>Compra de peças mecânicas para os geradores a diesel. Peças não estão contempladas no contrato de manutenção</t>
  </si>
  <si>
    <t>Compra de peças para manutenção dos geradores a diesel</t>
  </si>
  <si>
    <t>Renovação contrato locação gerador elevatorias</t>
  </si>
  <si>
    <t>Renovação Contrato 1 - Locação Gerador Diesel</t>
  </si>
  <si>
    <t>Incluído na LDO - CT 66/2022 - R$ 68.368,92 + IPCA</t>
  </si>
  <si>
    <t>Necessário realizar as manutenções preventivas e corretiva para manter a operacionalidade dos equipamentos utilizados diariamente na estação de tratamento de ETA.</t>
  </si>
  <si>
    <t>Manutenção de equipamentos laboratório HACH</t>
  </si>
  <si>
    <t>Inex/Pregão</t>
  </si>
  <si>
    <t>Incluído na LDO - média 2023 - R$ 99.399,68 + IPCA</t>
  </si>
  <si>
    <t>Manutenção de equipamentos de laboratório POLICONTROL</t>
  </si>
  <si>
    <t>Necessário para manutenção das análises laboratoriais e operacionais da ETA</t>
  </si>
  <si>
    <t>Kit de análises químicas</t>
  </si>
  <si>
    <t>Incluído na LDO - média 3 anos - R$ 11.625,00 + IPCA</t>
  </si>
  <si>
    <t>Faz-se necessário a calibração de equipamentos de uso laboratorial da EMASA para assegurar a qualidade e confiabilidade dos resultados obtidos a partir das medições realizadas nos equipamentos utilizados nas atividades diárias das estações de tratamento de água da EMASA.</t>
  </si>
  <si>
    <t>Calibração de equipamentos</t>
  </si>
  <si>
    <t>Faz-se necessária aquisição de equipamentos para suporte de análises na ampliação de parâmetros monitorados pelo laboratório de qualidade de água da ETA</t>
  </si>
  <si>
    <t>Equipamentos laboratório</t>
  </si>
  <si>
    <t>PRERMANENTE</t>
  </si>
  <si>
    <t>Incluído na LDO - R$ 213.237,09 - Valor ajustado para a previsão orçamentária</t>
  </si>
  <si>
    <t>A aquisição de materiais de consumo tem como finalidade manter a execução das atividades operacionais e laboratoriais realizadas nas estações de tratamento de água da Empresa Municipal de Água</t>
  </si>
  <si>
    <t>Materiais diversos para consumo de laboratório</t>
  </si>
  <si>
    <t>Incluído na LDO - média 3 anos - R$ 108.709,40 + IPCA</t>
  </si>
  <si>
    <t>Faz-se necessário a contratação de laboratório externo para realizar serviços de análises laboratoriais de parâmetros mais finos, que não são realizados pelos laboratórios da EMASA, em cumprimento a legislação vigente Portaria GM/MS n°888/2021 e Portaria Estadual n° 421/2016.</t>
  </si>
  <si>
    <t>Analises terceirizadas Portaria 888/2021</t>
  </si>
  <si>
    <t>Necessário para manutenção das análises laboratoriais e operacionais da ETE</t>
  </si>
  <si>
    <t>Necessário realizar as manutenções preventivas e corretiva para manter a operacionalidade dos equipamentos utilizados diariamente na estação de tratamento de ETE.</t>
  </si>
  <si>
    <t>Necessário realizar as manutenções preventivas e corretiva para manter a operacionalidade dos equipamentos utilizados diariamente na estação de tratamento de ETE</t>
  </si>
  <si>
    <t>Faz-se necessária aquisição de equipamentos para suporte de análises na ampliação de parâmetros monitorados pelo laboratório de qualidade de água da ETE</t>
  </si>
  <si>
    <t>Incluído na LDO - R$ 207.076,91 - Valor ajustado para a previsão orçamentária</t>
  </si>
  <si>
    <t>A aquisição de materiais de consumo tem como finalidade manter a execução das atividades operacionais e laboratoriais realizadas nas estações de tratamento de esgoto da Empresa Municipal de Água</t>
  </si>
  <si>
    <t>Aquisição de motor elétrico para Captação/Booster/ERAT</t>
  </si>
  <si>
    <t>Compra de motor elétrico</t>
  </si>
  <si>
    <t>Incluído na LDO - R$ 189.544,08 - Valor ajustado para a previsão orçamentária</t>
  </si>
  <si>
    <t>Equipamento destinado ao monitoramento de parâmetros orgânicos presentes em água e esgoto com vistas a identificação de poluentes emergentes em água e esgoto</t>
  </si>
  <si>
    <t>Aquisição De Cromatógrafo (Hplc/Ms)</t>
  </si>
  <si>
    <t>Incluído na LDO - R$ 490.445,31 - Valor ajustado para a previsão orçamentária</t>
  </si>
  <si>
    <t>Compra peças manutenção Bombas Sulzer</t>
  </si>
  <si>
    <t>Renovação do contrato de manutenção das entradas de energia</t>
  </si>
  <si>
    <t>Novo contrato para manutenção das subestações e entradas de energia</t>
  </si>
  <si>
    <t>Incluído na LDO - CT 68/2022 - R$ 180.000,00 + IPCA</t>
  </si>
  <si>
    <t>Faz-se necessário a contratação de empresa especializada em equipamentos de instrumentação analítica para prestação de serviços de fornecimento online de informações analíticas. Em função da tecnologia complexa de cada um destes equipamentos de processo foram constatados, ao longo dos anos, alguns pontos importantes a serem considerados: custos elevados de manutenção destes equipamentos, falta de competitividade devido à exclusividade do fabricante, inviabilidade de modelo de negócio para a manutenção dos equipamentos pelos próprios fabricantes, são esperados benefícios como: economia com produtos químicos permitindo o ajuste da dosagem exata de cada produto químico e evitando excessos praticados no modo manual, garantia da qualidade final da água distribuída à população onde os registros das análises pelos equipamentos permitirá o controle total em cada etapa do processo, com diagnósticos mais precisos em busca constante da melhoria de eficácia operacional.</t>
  </si>
  <si>
    <t>Monitoramento online dos parâmetros de qualidade da água</t>
  </si>
  <si>
    <t>Incluído na LDO - R$ 1.184.650,50 - Valor ajustado para a previsão orçamentária - DG</t>
  </si>
  <si>
    <t>Faz-se necessário a aquisição de policloreto de alumínio, para coagulação, floculação e decantação no tratamento de água da estação da EMASA.</t>
  </si>
  <si>
    <t>Incluído na LDO - média 2022/23 x Previsão Plano Anual - R$ 1.156.570,00 + IPCA</t>
  </si>
  <si>
    <t>Faz-se necessário a aquisição de Polímero catiônico para manutenção da etapa de floculação no tratamento de água da EMASA.</t>
  </si>
  <si>
    <t>Aquisição de Polímero catiônico para floculação no tratamento de água.</t>
  </si>
  <si>
    <t>Incluído na LDO - média 2022/23 x Previsão Plano Anual - R$ 15.000,00 + IPCA</t>
  </si>
  <si>
    <t>Faz-se necessário a aquisição de ortopolifosfato de sódio para manutenção da etapa de quelação de metais no tratamento de água da estação da EMASA.</t>
  </si>
  <si>
    <t>Aquisição de ortopolifosfato de sódio para a etapa de quelação de metais no tratamento de água.</t>
  </si>
  <si>
    <t>Incluído na LDO - média 2022/23 x Previsão Plano Anual - R$ 1.141.258,20 + IPCA</t>
  </si>
  <si>
    <t>Faz-se necessário a aquisição cloreto de sódio para utilização no sistema gerador de solução de hipoclorito de sódio in situ aplicado na etapa de desinfecção no tratamento de esgoto da estação da EMASA.</t>
  </si>
  <si>
    <t>Sal Comum</t>
  </si>
  <si>
    <t>Não incluído na LDO, em virtude de não haver histórico de consumo deste produto na ETE</t>
  </si>
  <si>
    <t>Substituição da lagoa de aeração que esta desativada por seis tanques de concreto, cada qual com vazão de 166,7 L/s.</t>
  </si>
  <si>
    <t>Construção dos seis tanques de aeração em concreto. Com guarda-corpo, misturadores tipo propeller, guincho, tubulações de alimentação e recirculação de lodo, tubulação de interligação com os decantadores existentes, válvulas, sistema de aplicação de produtos químicos, conjuto motor-bomba, medidores de OD. De inicio construir 4 unidades para atender a demanda atual de 666,8 L/s</t>
  </si>
  <si>
    <t>dezembro de 2024</t>
  </si>
  <si>
    <t>Valor incluído na LDO como operação de crédito (financiamento bancário) - R$ 50 milhões</t>
  </si>
  <si>
    <t>Aquisição e instalação no tanque de aeração (tem que aguardar o término do projeto)</t>
  </si>
  <si>
    <t>Sistema de aeração por difusores de prato</t>
  </si>
  <si>
    <t>Construção do tratamento preliminar em concreto armado, com tubulações, comportas, válvulas, conjunto-motor bomba, desarenador, medidor de vazão ultra som e hidráulico, guarda-corpo</t>
  </si>
  <si>
    <t>Substituição do TP existente que apresenta problemas estruturais</t>
  </si>
  <si>
    <t>peneiras e grades com acessórios</t>
  </si>
  <si>
    <t>Para instalação no TP novo</t>
  </si>
  <si>
    <t>Extensão (pequenos trechos) de rede de água em algumas ruas, para fins de universalização.</t>
  </si>
  <si>
    <t>Aquisição de material e implantação.</t>
  </si>
  <si>
    <t>Projeção em duplicidade - será considerada a projeção dentro do item 135 - R$ 1 milhão para água</t>
  </si>
  <si>
    <t>Incluído na LDO - Projeção 2024 - R$ 4.milhões para esgoto - R$ 3 milhões foram previstos para 2023</t>
  </si>
  <si>
    <t>Aprimorar o sistema de micromedição, para poder identificar com mais exatidão o índice de perdas no SAA.</t>
  </si>
  <si>
    <t>Metas de Universalisação. Com aquisição de hidrometros via remoto para instalação em grandes consumidores, como condomínios.</t>
  </si>
  <si>
    <t>Incluído na LDO - R$ 1.000.000,00 - Valor ajustado para a previsão orçamentária - DG</t>
  </si>
  <si>
    <t>Renovação contrato manutenção sistema telemetria</t>
  </si>
  <si>
    <t>Renovação Contrato de manutenção de telemetria</t>
  </si>
  <si>
    <t>Incluído na LDO - CT 78/2021 - R$ 619.386,32 + IPCA</t>
  </si>
  <si>
    <t>Renovação contrato locação gerador ERAB</t>
  </si>
  <si>
    <t>Renovação Contrato 2 - Locação Gerador Diesel</t>
  </si>
  <si>
    <t>Incluído na LDO - CT 85/2021 - R$ 190.493,76 + IPCA</t>
  </si>
  <si>
    <t>Faz-se necessário a aquisição cloreto de sódio para utilização no sistema gerador de solução de hipoclorito de sódio in situ aplicado na etapa de desinfecção no tratamento de água da estação da EMASA.</t>
  </si>
  <si>
    <t>Aquisição de cloreto de sódio para utilização no sistema gerador de cloro.</t>
  </si>
  <si>
    <t>Incluído na LDO - média 2022/23 x Previsão Plano Anual - R$ 711.000,00 + IPCA</t>
  </si>
  <si>
    <t>A contratação desses serviços é necessária para dar continuidade às ações do Projeto Produtor de Água do Rio Camboriú, criado pela Lei Municipal nº3026/2009 e regulamentado pelos Decretos Municipais nº6121/2011 e nº9544/2019. Estas ações também estão previstas no plano de ação do Projeto Produtor de Água do Rio Camboriú, que é documento anexo ao Acordo de Cooperação nº01/2019, assinado em 19/02/2020 e com validade de 5 anos.</t>
  </si>
  <si>
    <t>Execução do projeto Produtor de Água</t>
  </si>
  <si>
    <t>Cercamento de áreas de restauração e manutenção</t>
  </si>
  <si>
    <t>Ações de capacitação</t>
  </si>
  <si>
    <t>Ações de comunicação</t>
  </si>
  <si>
    <t>PSA contratos vigentes</t>
  </si>
  <si>
    <t>De acordo com cada contrato</t>
  </si>
  <si>
    <t>Incluído na LDO - Vários Contratos - R$ 394.882,65 + IPCA</t>
  </si>
  <si>
    <t>Previsão de novas adesões</t>
  </si>
  <si>
    <t>Contratação de possíveis estudos ambientais para fins de licenciamento</t>
  </si>
  <si>
    <t>A definir</t>
  </si>
  <si>
    <t>Não incluído na LDO - Despesa prevista no orçamento 2023</t>
  </si>
  <si>
    <t>A EMASA capta em média 800 l/s do Rio Camboriú, chegando a 1200 l/s na alta temporada. Entretando, a outorga de captação (máxima permitida) é de 340 l/s. Para garantir o abastecimento e manter a vazão ecológica do rio, é necessário implantar o Parque Inundável Multiuso. O projeto está na iminência de receber a licença ambiental.</t>
  </si>
  <si>
    <t>Parque Inundável Multiuso</t>
  </si>
  <si>
    <t>-</t>
  </si>
  <si>
    <t>Valor incluído na LDO como operação de crédito (financiamento bancário) - R$ 200 milhões</t>
  </si>
  <si>
    <t>Por se tratar de software adquirido e em operação na EMASA, é necessária a manutenção da licença do software de forma a assegurar e garantir o controle e a segurança dos registros das atividades operacionais desempenhadas, bem como fornecer maior agilidade na geração dos relatórios dos Sistemas de Tratamento de Água de Balneário Camboriú – SC.</t>
  </si>
  <si>
    <t>Software DELAB</t>
  </si>
  <si>
    <t>INEXIGIBILIDADE</t>
  </si>
  <si>
    <t>Incluído na LDO - CT 22/2021 - R$ 14.760,00 + IPCA</t>
  </si>
  <si>
    <t>Coleta, transporte e destinação ambientalmente correta dos resíduos laboratoriais, resíduos da casa de Quimica da ETA, lodo da ETA</t>
  </si>
  <si>
    <t>Coleta, transporte e destinação de resíduos quimicos da ETA</t>
  </si>
  <si>
    <t>PREGÃO</t>
  </si>
  <si>
    <t>Incluído na LDO - CT 72 e 73/2022 (ETA e ETE) - R$ 2.199.496,50 + IPCA</t>
  </si>
  <si>
    <t>Locação de Área para Reservação de Água Bruta</t>
  </si>
  <si>
    <t>Incluído na LDO CT 16/2019 - R$ 18.495.141,78 + IPCA - Valor ajustado para a previsão orçamentária - em conjunto com os itens 127, 129 e 199</t>
  </si>
  <si>
    <t>Pavimentação Asfáltica em intervenções no SAA e SES</t>
  </si>
  <si>
    <t>Incluído na LDO - R$ 1 milhão + IPCA - conforme reunião em 14/07/2023 - DG, DTE e GEEX</t>
  </si>
  <si>
    <t>Locação de Máquinas e Caminhões</t>
  </si>
  <si>
    <t>Processo e-64.176/2023</t>
  </si>
  <si>
    <t>Incluído na LDO - R$ 700 mil + IPCA - conforme reunião em 14/07/2023 - DTE e GEEX</t>
  </si>
  <si>
    <t>Antiespumante ETE</t>
  </si>
  <si>
    <t>Incluído na LDO - média 2022/23 x Previsão Plano Anual - R$ 360.388,66 + IPCA</t>
  </si>
  <si>
    <t>Assessoria na Fiscalização do SAA e SES</t>
  </si>
  <si>
    <t>Incluído na LDO - CT 72 e 73/2022 - R$ 677.443,00 + IPCA</t>
  </si>
  <si>
    <t>Aquisição de Banners em lona, placas em PVC, camisetas personalizadas, eco copos, canudos ecológicos, canecas personalizadas, bonés personalizados</t>
  </si>
  <si>
    <t>Contratação de coffee-break, confecção de miniatura do mascote Jacamasa, serviços de design gráfico, serviços publicitários, empresa de teatro, impressões e equipamentos para as festas municipais</t>
  </si>
  <si>
    <t>?</t>
  </si>
  <si>
    <t xml:space="preserve">GRAU DE PRIORIDADE </t>
  </si>
  <si>
    <t xml:space="preserve">FORMA CONTRATAÇÃO </t>
  </si>
  <si>
    <t>12 MESES</t>
  </si>
  <si>
    <t>Necessário para atualização dos equipamentos de uso dos servidores da emasa</t>
  </si>
  <si>
    <t>Necessário para manutenção das cameras de vigilancia - SOMADATTA</t>
  </si>
  <si>
    <t>Necessário para manutenção de nivel 2 para apoio a TI</t>
  </si>
  <si>
    <t>TOTAL</t>
  </si>
  <si>
    <t> Contratação de empresa para fornecimento de transporte de água potável em Balneário Camboriú caso ocorram desabastecimentos por longos períodos, em locais abrangidos pelas redes de água do município.</t>
  </si>
  <si>
    <t>SERVIÇO CONTÍNUO</t>
  </si>
  <si>
    <t>PRIORIDADE ALTA</t>
  </si>
  <si>
    <t>SISTEMA GERENCIAL</t>
  </si>
  <si>
    <t>PRIORIDADE MÉDIA</t>
  </si>
  <si>
    <t>REGISTROD E PREÇOS</t>
  </si>
  <si>
    <t>SERVIÇO BANCÁRIOS</t>
  </si>
  <si>
    <t xml:space="preserve"> CT 11/2023 - Banrisul - Tarifas Bancárias  - Processo e-62.606/2023</t>
  </si>
  <si>
    <t>13/02./2024</t>
  </si>
  <si>
    <t>INEX/CREDENCIAMENTO</t>
  </si>
  <si>
    <t>CT 19/2023 - Banco do Brasil - Tarifas Bancárias  - Processo e-65.432/2023.</t>
  </si>
  <si>
    <t>23/03./2024</t>
  </si>
  <si>
    <t xml:space="preserve"> CT 24/2023 - Bradesco - Tarifas Bancárias - Processo e-65.079/2023</t>
  </si>
  <si>
    <t>CT 14/2020 - CEF - Tarifas Bancárias -  Processo e-16.886/2020</t>
  </si>
  <si>
    <t xml:space="preserve"> CT 37/2022 - Ailos - Tarifas Bancárias - Processo e-48.179/2022</t>
  </si>
  <si>
    <t>01/08./2024</t>
  </si>
  <si>
    <t>CT 38/2022 - Sicredi - Tarifas Bancárias  - Processo e-50.256/2022</t>
  </si>
  <si>
    <t xml:space="preserve"> CT 36/2022 - Itaú - Tarifas Bancárias - Processo e-57.398/2022</t>
  </si>
  <si>
    <t>NOVO CREDENCIAMENTO</t>
  </si>
  <si>
    <t>DEQ-E</t>
  </si>
  <si>
    <t>PIORIDADE BAIXA</t>
  </si>
  <si>
    <t>PIORIDADE ALTA</t>
  </si>
  <si>
    <t>DEQ-A</t>
  </si>
  <si>
    <t>LICITAÇÃO</t>
  </si>
  <si>
    <t>REGISTRO DE PREÇOS</t>
  </si>
  <si>
    <t>DMEC</t>
  </si>
  <si>
    <t>Aquisição de antiespumante para as estações de tratamento de escoto da EMASA</t>
  </si>
  <si>
    <t>fevereiro de 2024</t>
  </si>
  <si>
    <t>PRIORIDADE BAIXA</t>
  </si>
  <si>
    <t>GEEX</t>
  </si>
  <si>
    <t>SOLICITAÇÃO DE RENOVAÇÃO</t>
  </si>
  <si>
    <t>FSAN</t>
  </si>
  <si>
    <t>16/09./2024</t>
  </si>
  <si>
    <t>DMA/AMBIENTE</t>
  </si>
  <si>
    <t>DMA</t>
  </si>
  <si>
    <t>DME</t>
  </si>
  <si>
    <t>CONCORRÊNCIA</t>
  </si>
  <si>
    <t>outubro./2024</t>
  </si>
  <si>
    <t>Locação temporária, de área declarada de utilidade pública no Município de Camboriú - "quadras de arroz", pela EMASA, para reservação de água bruta, visando suprir o excesso de demanda de água potável ocasionado pelo aumento populacional no período de temporada de verão</t>
  </si>
  <si>
    <t>CHAMAMENTO</t>
  </si>
  <si>
    <t>Processo e-64.589/2023 ADESÃO A ATA DE REGISTRO DE PREÇOS DO PREGÃO ELETRÔNICO N° 085/2022, DE SERVIÇO DE PAVIMENTAÃO ASFÁLTICA COM FORNECIMENTO DE MATERIAL A SER UTILIZADO PELA EMASA. CONFORME PROCESSO 63835/2023.</t>
  </si>
  <si>
    <t>Obras e serviços</t>
  </si>
  <si>
    <t>12 meses</t>
  </si>
  <si>
    <t>sim, com extensão de redes</t>
  </si>
  <si>
    <t>GEOP</t>
  </si>
  <si>
    <t>Processo e-64.176/2023 TR Locação de caminhão truck, caminhão toco, escavadeiras hidráulicas com as capacidades mínimas de 5TON / 12TON / 20TON e retroescavadeira hidráulica, mobilização e desmobilização, incluindo operador e combustível</t>
  </si>
  <si>
    <t>COM MANUTENÇÕES</t>
  </si>
  <si>
    <t>Processo e-59.015 e 59.017/2022 CONTRATO PARA PRESTAÇÃO DE SERVIÇOS DE ASSESSORIA, CONSULTORIA E FISCALIZAÇÃO DE PROJETOS, OBRAS, SERVIÇOS E INSTALAÇÕES NO SAA E SES DA EMASA DE BALNEÁRIO CAMBORIÚ/SC.
 MODALIDADE: PREGÃO PRESENCIAL nº 69/2022</t>
  </si>
  <si>
    <t>OBRAS</t>
  </si>
  <si>
    <t>PROGRAMAS DE EDUCAÇÃO AMBIENTAL</t>
  </si>
  <si>
    <t>DEA</t>
  </si>
  <si>
    <t>Divulgação das ações e atividades do programa, bem como materiasi que serão utiulizados nas campanhas.</t>
  </si>
  <si>
    <t>Aquisição de Equipamentos (Microfone Sem Fio e Ecobag) para uso nas ações de educação ambiental</t>
  </si>
  <si>
    <t>PROGRAMA DE EDUCAÇÃO AMBIENTAL JACAMASA</t>
  </si>
  <si>
    <t>Programa de educação ambiental com o mascote Jacamasa com ações e atividades do programa.</t>
  </si>
  <si>
    <t>CHAMAMENTO PÚBLICO</t>
  </si>
  <si>
    <t>Necessário para os treinamentos com professores e os profissionais da área, visto que são ações que podem requerer longos periodos para os participantes.</t>
  </si>
  <si>
    <t>PARA MELHOR CONTROLE NAS CONTRATAÇÕES</t>
  </si>
  <si>
    <t xml:space="preserve">CONTRATAÇÃO DE SISTEMA DE GESTÃO DE ESTÁGIOS </t>
  </si>
  <si>
    <t>CONTRATO P/ 12 MESES</t>
  </si>
  <si>
    <t>INCLUÍDO NA LDO + IPCA</t>
  </si>
  <si>
    <t xml:space="preserve"> CONTROLE DE ENTRADA E SAÍDA DOS COLABORADORES</t>
  </si>
  <si>
    <t xml:space="preserve"> CONTRATAÇÃO DE SISTEMA E EQUIPAMENTOS DE REGISTRO DE PONTO </t>
  </si>
  <si>
    <t>SISTEMA E-PUBLICA(COMPRAS, CONTABILIDADE, PATRIMÔNIO, ESTOQUE)</t>
  </si>
  <si>
    <t>CONTRATAÇÃO DE SISTEMA DE GESTÃO PÚBLICA</t>
  </si>
  <si>
    <t>MÃO DE OBRA NECESSÁRIA PARA A SEDE.</t>
  </si>
  <si>
    <t xml:space="preserve">  CONTRATAÇÃO DE SERVIÇOS DE RECEPÇÃO E SECRETARIADO</t>
  </si>
  <si>
    <t>CONTRATO P/ 12 MESES/7 COLABORADORES - 44 HORAS SEMANAIS</t>
  </si>
  <si>
    <t>PARA AS PUBLICAÇÕES OFICIAIS</t>
  </si>
  <si>
    <t xml:space="preserve"> FUNDO DE MATERIAIS - PUBLICAÇÕES OFICIAIS NO D.O.E. SC  </t>
  </si>
  <si>
    <t>DISPENSA POR JUSTIFICATIVA</t>
  </si>
  <si>
    <t>PARA TREINAMENTO DOS SERVIDORES DO  RH</t>
  </si>
  <si>
    <t>TREINAMENTO E IMPLANTAÇÃO DO E-SOCIAL</t>
  </si>
  <si>
    <t>CONTRATO P/ 12 MESES/3 SERVIDORES</t>
  </si>
  <si>
    <t>PESQUISA E ACOMPANHAMENTO DE INTIMAÇÕES JUDICIAIS E  ADMINISTRATIVAS</t>
  </si>
  <si>
    <t>SERVIÇOS ADMINISTRATIVOS</t>
  </si>
  <si>
    <t>PELA NECESSIDADE DE GUARDA E SEGURANÇA PATRIMONIAL DOS BENS</t>
  </si>
  <si>
    <t xml:space="preserve"> CONTRATAÇÃO DE SERVIÇOS DE VIGILÂNCIA</t>
  </si>
  <si>
    <t>CONTRATO P/12 MESES(5 POSTOS)</t>
  </si>
  <si>
    <t xml:space="preserve">ACESSO A ACERVO DIGITAL ESPECIALIZADO EM LICITAÇÕES E CONTRATOS </t>
  </si>
  <si>
    <t>ASSINATURA DE SISTEMA</t>
  </si>
  <si>
    <t xml:space="preserve"> PARA MANTER OS AMBIENTES SAUDÁVEIS E LIVRES DE PRAGAS URBANAS</t>
  </si>
  <si>
    <t>DEDETIZAÇÃO SEDE</t>
  </si>
  <si>
    <t>16 (4 POR SETOR)</t>
  </si>
  <si>
    <t>PARA MANTER OS AMBIENTES LIMPOS E ORGANIZADOS.</t>
  </si>
  <si>
    <t>SERVIÇOS DE LIMPEZA E SERVIÇOS GERAIS - ADM</t>
  </si>
  <si>
    <t>ACESSO A INTERNET PARA MELHOR ANDAMENTO DOS SERVIÇOS</t>
  </si>
  <si>
    <t>SERVIÇOS DE INTERNET</t>
  </si>
  <si>
    <t>PARA MELHOR COMUNICAÇÃO ENTRE OS SETORES E USUÁRIOS</t>
  </si>
  <si>
    <t>COMUNICAÇÃO INTERNA E OFICIAL - 1DOC</t>
  </si>
  <si>
    <t>PARA MANTER A SEGURANÇA DOS DADOS</t>
  </si>
  <si>
    <t xml:space="preserve"> MONITORAMENTO DE HARWARE E SOFTWARE</t>
  </si>
  <si>
    <t>INDISPESÁVEL PARA O ACESSO A INFORMAÇÕES</t>
  </si>
  <si>
    <t>HOSPEDAGEM DE SITE</t>
  </si>
  <si>
    <t>PARA ENVIO DE CORRESPONDÊNCIAS</t>
  </si>
  <si>
    <t>CORREIOS</t>
  </si>
  <si>
    <t>PARA ATENDER OS SERVIDORES EM SUAS ROTINAS DE TRABALHO</t>
  </si>
  <si>
    <t>99 VEÍCULOS</t>
  </si>
  <si>
    <t>PARA MELHOR CONFORTO TÉRMICO E AMBIENTE MAIS AGRADÁVEL</t>
  </si>
  <si>
    <t xml:space="preserve"> MANUTENÇÃO DE AR CONDICIONADO</t>
  </si>
  <si>
    <t>25 EQUIP/ANO</t>
  </si>
  <si>
    <t>RP 045/23 - PREGÃO</t>
  </si>
  <si>
    <t xml:space="preserve"> CÓPIAS E PLOTAGENS </t>
  </si>
  <si>
    <t>PARA DESLOCAMENTO DE SERVIDORES</t>
  </si>
  <si>
    <t xml:space="preserve"> PASSAGENS AÉREAS </t>
  </si>
  <si>
    <t xml:space="preserve">PASSAGEM RODOVIÁRIA </t>
  </si>
  <si>
    <t>RP 089/2023 - PREGÃO</t>
  </si>
  <si>
    <t>PARA O PERFEITO FUNCIONAMENTO DOS VEÍCULOS</t>
  </si>
  <si>
    <t xml:space="preserve"> MANUTENÇÃO MECÂNICA DE VEICULOS LEVES</t>
  </si>
  <si>
    <t>PARA CONTROLE DE MOSQUITOS</t>
  </si>
  <si>
    <t>6 SERVIÇOS DE ATOMIZAÇÃO</t>
  </si>
  <si>
    <t>PARA LIMPEZA E HIGIENE DOS VEÍCULOS</t>
  </si>
  <si>
    <t>35 LAVAÇÕES</t>
  </si>
  <si>
    <t>PARA CAPACITAÇÃO DOS SERVIDORES</t>
  </si>
  <si>
    <t>COMPRADIRETA</t>
  </si>
  <si>
    <t>PARA MONITORAMENTO DOS VEÍCULOS</t>
  </si>
  <si>
    <t>CONTRATO ANUAL P/16 VEÍCULOS</t>
  </si>
  <si>
    <t>PARA GARANTIR A SEGURANÇA E AUTENTICIDADE DOS DOCUMENTOS ASSINADOS</t>
  </si>
  <si>
    <t>11 UNIDADES</t>
  </si>
  <si>
    <t>PARA IDENTIFICAÇÃO VISUAL DE VIDROS E FACHADAS</t>
  </si>
  <si>
    <t>PARA SEGURANÇA E MANUTENÇÃO DOS IMÓVEIS</t>
  </si>
  <si>
    <t>PARA GESTÃO DE INFORMAÇÕES RELACIONADAS A LICITAÇÕES</t>
  </si>
  <si>
    <t>CONTRATAÇÃO DE SOFTWARE</t>
  </si>
  <si>
    <t>PARA PUBLICIDADE INSTITUCIONAL</t>
  </si>
  <si>
    <t>AGÊNCIA DE PUBLICIDADE</t>
  </si>
  <si>
    <t>INCLUÍDO NA LDO</t>
  </si>
  <si>
    <t>PELA LOCALIZAÇÃO PRIVILEGIADA</t>
  </si>
  <si>
    <t>LOCAÇÃO DE IMÓVEL - ATENDIMENTO COMERCIAL</t>
  </si>
  <si>
    <t>LOCAÇÃO DE IMÓVEL - SEDE</t>
  </si>
  <si>
    <t>PARA IMPRESSÃO DE DOCUMENTOS E RELATÓRIOS</t>
  </si>
  <si>
    <t>LOCAÇÃO DE IMPRESSORAS</t>
  </si>
  <si>
    <t>PARA APOIAR A REALIZAÇÃO DAS ATIVIDADES ESSENCIAIS DA EMASA</t>
  </si>
  <si>
    <t>LOCAÇÃO DE CENTRAL TELEFÔNICA</t>
  </si>
  <si>
    <t xml:space="preserve">LOCAÇÃO </t>
  </si>
  <si>
    <t>PARA LIMPEZA DOS AMBIENTES</t>
  </si>
  <si>
    <t>PARA USO DOS SERVIDORES NO EXERCÍCIOS DE SUA FUNÇÕES</t>
  </si>
  <si>
    <t>MATERIAL DE EXPEDIENTE</t>
  </si>
  <si>
    <t>PARA CONSUMO DOS SERVIDORES E VISITANTES</t>
  </si>
  <si>
    <t>GÊNEROS DE ALIMENTAÇÃO</t>
  </si>
  <si>
    <t>PARA MANTER OS TRABALHOS ADMINISTRATIVOS E OPERACIONAIS</t>
  </si>
  <si>
    <t xml:space="preserve">AQUISIÇÃO DE MATERIAIS DE T.I E TELECOM </t>
  </si>
  <si>
    <t>PR 18/23   RP 06</t>
  </si>
  <si>
    <t>ALM</t>
  </si>
  <si>
    <t>PARA MANUTENÇÃO DOS PRÉDIOS</t>
  </si>
  <si>
    <t xml:space="preserve"> MATERIAL DE CONSTRUÇÃO E FERRAM.</t>
  </si>
  <si>
    <t>ETE</t>
  </si>
  <si>
    <t>PARA DISTRIBUIÇÃO DE ÁGUA EM COPOS</t>
  </si>
  <si>
    <t>PR 19/23  RP 07/23</t>
  </si>
  <si>
    <t>PARA MANUTENÇÃO DAS PORTAS E JANELAS DOS PRÉDIOS</t>
  </si>
  <si>
    <t>PARA SEGURANÇA E INTEGRIDADE DOS SERVIDORES E PATRIMÔNIO PÚBLICO</t>
  </si>
  <si>
    <t>PARA REALIZAÇÃO DAS ROTINAS DE TRABALHO</t>
  </si>
  <si>
    <t>22.000 L DE GAS. E  4.000 L DE DIESEL</t>
  </si>
  <si>
    <t>PARA ATENDER AS NECESSIDADES DA COZINHA</t>
  </si>
  <si>
    <t>PARA MANUTENÇÃO DOS IMÓVEIS</t>
  </si>
  <si>
    <t>PARA IDENTIFICAÇÃO DOS SERVIDORES</t>
  </si>
  <si>
    <t>300 CAMISETAS</t>
  </si>
  <si>
    <t>PARA PROTEÇÃO E SEGURANÇA DOS SERVIDORES</t>
  </si>
  <si>
    <t>CONFORTO TÉRMICO DOS SERVIDORES E USUÁRIOS</t>
  </si>
  <si>
    <t>7 UNIDADES</t>
  </si>
  <si>
    <t>PARA EMPRÉSTIMO EM EVENTOS DE OUTRAS SECRETARIAS</t>
  </si>
  <si>
    <t>3 UNIDADES</t>
  </si>
  <si>
    <t>VERBA PARA HOSPEDAGEM E DESLOCAMENTO DOS SERVIDORES</t>
  </si>
  <si>
    <t>DEMANDANTE</t>
  </si>
  <si>
    <t>NECESSIDADE DE CONTRATAÇÃO</t>
  </si>
  <si>
    <t>DESCRIÇÃO SUSCINTA</t>
  </si>
  <si>
    <t>SERVIÇO CONTINUADO OU NÃO, COM DEDICAÇÃO DE MÃO DE OBRA EXCLUSIVA, CONSUMO, PERMANENTE, LOCAÇÃO, PROJETOS, OBRAS E SERVIÇOS DE ARQUITETURA E ENGENHARIA, CONTRATAÇÕES DE TECNOLOGIA DA INFORMAÇÃO E COMUNICAÇÃO</t>
  </si>
  <si>
    <t>EXPECTATIVA DE CONSUMO ANUAL</t>
  </si>
  <si>
    <t>ESTIMATIVA ANUAL</t>
  </si>
  <si>
    <t>DATA PRETENDIDA</t>
  </si>
  <si>
    <t>BAIXA,MÉDIA, ALTA</t>
  </si>
  <si>
    <t>DEPENDÊNCIA COM OUTRO OBJETO</t>
  </si>
  <si>
    <t>TIPO DE LICITAÇÃO, PREGÃO, CONCORRÊNCIA, DISPENSA, INEXIGIBILDIADE, COMPRA DIRETA,REGISTRO DE PREÇOS,DIÁLOGO COMPETITIVO</t>
  </si>
  <si>
    <t>INDEFINIDO /132.000,00</t>
  </si>
  <si>
    <t>NÃO SE APLICA DATA FINAL</t>
  </si>
  <si>
    <t>INCLUÍDO LDO - CT 43/2022 - R$ 151.000,00 + IPCA</t>
  </si>
  <si>
    <t>INCLUÍDO NA LDO - R$ 236.930,10 - VALOR AJUSTADO PARA A PREVISÃO ORÇAMENTÁRIA</t>
  </si>
  <si>
    <t>INCLUÍDO NA LDO - R$ 71.079,03 - VALOR AJUSTADO PARA A PREVISÃO ORÇAMENTÁRAI</t>
  </si>
  <si>
    <t>INCLUÍDO NA  LDO</t>
  </si>
  <si>
    <t>INCLUÍDO NA LDO - R$ 113.726,45 - VALOR AJUSTADO PARA A PREVISÃO ORÇAMENTÁRIA</t>
  </si>
  <si>
    <t>INCLUÍDO NA LDO - R$ 1.000.000,00 - VALOR AJUSTADO PARA A PREVISÃO ORÇAMENTÁRIA /SEGURANÇA DE DADOS - CONFORME DG</t>
  </si>
  <si>
    <t>INCLUÍDO NA LDO - R$ 14.160,00 (PROCESSO E-65.932/2023) + IPCA</t>
  </si>
  <si>
    <t>INCLUÍDO NA LDO - R$ 710.790,30 - VALOR AJUSTADO PARA A  PREVISÃO ORÇAMENTÁRIA</t>
  </si>
  <si>
    <t>INCLUÍDO NA LDO - LICITAÇÃO EM ANDAMENTO - R$ 196.666,67 + IPCA</t>
  </si>
  <si>
    <t>CONTRATAÇÕES DE TECNOLOGIA DA INFORMAÇÃO E COMUNICAÇÃO</t>
  </si>
  <si>
    <t>INCLUÍDO NA LDO - MÉDIA 2023 - R$ 31.421,06 + IPCA</t>
  </si>
  <si>
    <t>INCLUÍDO NA LDO - R$ 710.790,30 - VALOR AJUSTADO PARA A  PREVISÃO ORÇAMENTÁRIA/SEGURANÇA DE DADOS</t>
  </si>
  <si>
    <t xml:space="preserve"> DEPARTAMENTO TÉCNICO</t>
  </si>
  <si>
    <t>DEPARTAMENTO FINANCEIRO E COMERCIAL</t>
  </si>
  <si>
    <t xml:space="preserve">DEPARTAMENTO ADMINISTRATIVO </t>
  </si>
  <si>
    <t>DEPARTAMENTO DA TECNOLOGIA DA INFORMAÇÃO</t>
  </si>
  <si>
    <t>GFCO/DMA/DME/DMEC</t>
  </si>
  <si>
    <t>Contrato de manutenção das redes coletoras</t>
  </si>
  <si>
    <t>DEPARTAMENTO ADMINISTRATIVO</t>
  </si>
  <si>
    <t>DEPARTAMENTO COMERCIAL</t>
  </si>
  <si>
    <t>DTE</t>
  </si>
  <si>
    <t>DEPARTAMENTO TÉCNICO</t>
  </si>
  <si>
    <t>DTI</t>
  </si>
  <si>
    <t>DEPARTAMENTO DE TECNOLOGIA E INFORMAÇÃO</t>
  </si>
  <si>
    <t>Fez-se necessário a contratação da Hidrosan para elaboração de projeto de adequação da ETA.</t>
  </si>
  <si>
    <t>Adequação Da Estação De Tratamento De Água</t>
  </si>
  <si>
    <t>Operacionalização de forma automática e remota das válvulas da cadeia de aeração da lagoa facultativa localizada na Estação de Tratamento de Esgoto Nova Esperança.</t>
  </si>
  <si>
    <t>Compra de conjuntos de válvulas com atuadores elétricos para a abertura e fechamento do fluxo de ar da cadeia de aeração da lagoa facultativa localizada na Estação de Tratamento de Esgoto Nova Esperança</t>
  </si>
  <si>
    <t>Equipamento permanente</t>
  </si>
  <si>
    <t>30 (trinta) conjuntos de Válvula tipo Wafer acompanhada de atuador elétrico</t>
  </si>
  <si>
    <t>Conforme disponibilidade da Emasa.</t>
  </si>
  <si>
    <t>Não se aplica</t>
  </si>
  <si>
    <t>Para substituição de geladeira com vários desgastes devido ao longo tempo de uso, bem como utilização junto aos laboratórios para armazenamento de amostras e reagentes</t>
  </si>
  <si>
    <t>Aquisições de frigobares</t>
  </si>
  <si>
    <t>Sem vinculação</t>
  </si>
  <si>
    <t>Pregão Na Forma Eletrônica, Nº 0054/2023 - Cincatarina   Registro de Preços, Ata De Registro De Preços Consolidada N° Atc000054/2023</t>
  </si>
  <si>
    <t>Material Permanente</t>
  </si>
  <si>
    <t>Valor de  baixa monta , portanto poderá ser suprido pela despesa 63</t>
  </si>
  <si>
    <t>CONTI</t>
  </si>
  <si>
    <t>Necessidade de software de gestão e publicação do Plano Anual de Contratações nos termos da Nova Lei de Licitações.</t>
  </si>
  <si>
    <t>Assinatura de plataforma online para elaboração do Plano Anual de Contratações (PAC), denominada GovPlan</t>
  </si>
  <si>
    <t>Antes de 30 de junho.</t>
  </si>
  <si>
    <t>Alto</t>
  </si>
  <si>
    <t>Não</t>
  </si>
  <si>
    <t>inexigibilidade</t>
  </si>
  <si>
    <t>PARA ACOMODAÇÃO DE MATERIAIS E DE SERVIDORES</t>
  </si>
  <si>
    <t>MÓVEIS E CADEIRAS PARA ESCRITÓRIO</t>
  </si>
  <si>
    <t>ATA DE REGISTRO DE PREÇOS</t>
  </si>
  <si>
    <t>Estabelecer uma reserva técnica estratégica para imediata substituição em caso de falha dos inversores que estão atualmente em operação nos sistemas vitais para funcionamento da ERAB e da ETE.</t>
  </si>
  <si>
    <r>
      <t xml:space="preserve">1) Inversor de frequência de 220kW (300cv); </t>
    </r>
    <r>
      <rPr>
        <b/>
        <sz val="10"/>
        <color rgb="FF333333"/>
        <rFont val="Arial"/>
        <family val="2"/>
      </rPr>
      <t>2 Unidades</t>
    </r>
    <r>
      <rPr>
        <sz val="10"/>
        <color rgb="FF333333"/>
        <rFont val="Arial"/>
        <family val="2"/>
      </rPr>
      <t xml:space="preserve">
2) Inversor de frequência de 184kW (250cv). </t>
    </r>
    <r>
      <rPr>
        <b/>
        <sz val="10"/>
        <color rgb="FF333333"/>
        <rFont val="Arial"/>
        <family val="2"/>
      </rPr>
      <t>2 Unidades</t>
    </r>
  </si>
  <si>
    <t>Permanente</t>
  </si>
  <si>
    <t>A contratação é necessária para reativar dois filtros atualmente desativados, aumentando a eficiência do sistema de tratamento de água de 70% para níveis ótimos. Isso será alcançado substituindo os redutores danificados e criando uma reserva técnica estratégica de redutores sobressalentes, garantindo a continuidade e a segurança na operação do sistema de tratamento de água tratada.</t>
  </si>
  <si>
    <t>Redutores 1/4 de Volta para Válvulas, incluindo Caixa Auxiliar com Flange para Atuador Elétrico, para ser utilizado no sistema de filtragem da Estação de Tratamento de Água Tratada de Balneário Camboriú.</t>
  </si>
  <si>
    <t>Médio</t>
  </si>
  <si>
    <t>Gabriel Oliveira Batista</t>
  </si>
  <si>
    <t>A sala de comando de bombas da Estação de Recalque de Água Bruta da Emasa (ERAB) está enfrentando sérios problemas relacionados à infraestrutura elétrica. Após análise, identificamos que os quadros de comando elétrico não possuem portas de proteção, deixando fios e conexões expostas. A exposição de componentes elétricos representa um risco significativo de choque elétrico e curto-circuito. Os quadros de comando elétrico existentes não estão em conformidade com as normas NBR 5410 e NR10, colocando em risco a integridade física dos funcionários e a segurança das operações. Como riscos e consequências, a exposição de fios e conexões aumentam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elétrico e materiais elétricos, que possuam os equipamentos necessários para o comando, controle e proteção de cada conjunto motobomba instalado na ERAB. Os benefícios esperados com essas melhorias são atender às normas NBR 5410, reduzindo significativamente os riscos de acidentes elétricos além de aumentar a confiabilidade e a eficiência das operações</t>
  </si>
  <si>
    <t>Aquisição de 5 quadros de comando e materiais elétricos para serem instalados na Estação de Recalque de Água Bruta da Emasa.</t>
  </si>
  <si>
    <t>Equipamento Permanente</t>
  </si>
  <si>
    <t>Preferencialmente até o dia 10/12/2024</t>
  </si>
  <si>
    <t>alto</t>
  </si>
  <si>
    <t>Dependência com os Processos 87.976/2024 e 87.979/2024</t>
  </si>
  <si>
    <t>A forma de contratação deverá ser definido pelo departamento de contrato e licitações</t>
  </si>
  <si>
    <t xml:space="preserve">  05 (cinco) quadros de comando elétrico com as seguintes características: Tensão de operação 380V; Corrente nominal compatível com bombas de 250CV; Proteções contra sobrecarga e curto-circuito; Interfaces de controle remoto e local; Conformidade com normas IEC 61439-1 e NBR 5410. Serviços Associados: Fabricação, montagem e comissionamento dos quadros elétricos, Testes de operação e integração com o sistema existente;
Materiais Elétricos para a infraestrutura:
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</si>
  <si>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Atualmente, a sala de comando de bombas da Estação de Recalque de Água Bruta da Emasa (ERAB) está enfrentando sérios problemas relacionados à infraestrutura elétrica. Após análise, identificamos que os quadros de comando elétricos não possuem portas de proteção, deixando fios e conexões expostas. A exposição de componentes elétricos representa um risco significativo de choque elétrico e curto-circuito. Os quadros elétricos existentes não estão em conformidade com as normas NBR 5410 e NR10, colocando em risco a integridade física dos funcionários e a segurança das operações. Como riscos e consequências, a exposição de fios e conexões aumenta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que possuam os equipamentos necessários para o comando, controle e proteção de cada conjunto motobomba instalado na ERAB. Para que estes novos quadros de comando possam entrar em operação, serão necessários adquirir os materiais elétricos especificados nos requisitos de contratação, a fim de instalar a nova infraestrutura elétrica necessária. Os benefícios esperados com essas melhorias são atender às normas NBR 5410 e NR10, reduzindo significativamente os riscos de acidentes elétricos além de aumentar a confiabilidade e a eficiência das operações.</t>
  </si>
  <si>
    <t>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</si>
  <si>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Material permantente</t>
  </si>
  <si>
    <t>1 unidade</t>
  </si>
  <si>
    <t>Impossível definir, pois, este processo de compra foi protocolado no dia 07/06/2024 e ainda não temos previsão para qual data será realizada o processo licitatório.</t>
  </si>
  <si>
    <r>
      <t xml:space="preserve">Sim.
Esta aquisição depende do objeto do </t>
    </r>
    <r>
      <rPr>
        <b/>
        <sz val="10"/>
        <color theme="1"/>
        <rFont val="Arial"/>
        <family val="2"/>
      </rPr>
      <t>Processo 87.976/2024</t>
    </r>
    <r>
      <rPr>
        <sz val="10"/>
        <color theme="1"/>
        <rFont val="Arial"/>
        <family val="2"/>
      </rPr>
      <t xml:space="preserve"> (Novos Quadros de Comando Elétrico - ERAB) </t>
    </r>
  </si>
  <si>
    <t>A responsabilidade por definir a forma de contratação é do setor de contratos e licitações</t>
  </si>
  <si>
    <t>Prioridade 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</si>
</sst>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R$&quot;\ #,##0;[Red]\-&quot;R$&quot;\ #,##0"/>
    <numFmt numFmtId="8" formatCode="&quot;R$&quot;\ #,##0.00;[Red]\-&quot;R$&quot;\ #,##0.00"/>
    <numFmt numFmtId="44" formatCode="_-&quot;R$&quot;\ * #,##0.00_-;\-&quot;R$&quot;\ * #,##0.00_-;_-&quot;R$&quot;\ * &quot;-&quot;??_-;_-@_-"/>
    <numFmt numFmtId="164" formatCode="d/m/yyyy"/>
    <numFmt numFmtId="165" formatCode="mmm/d"/>
    <numFmt numFmtId="166" formatCode="_-&quot;R$&quot;\ * #,##0.00_-;\-&quot;R$&quot;\ * #,##0.00_-;_-&quot;R$&quot;\ * &quot;-&quot;??_-;_-@"/>
    <numFmt numFmtId="167" formatCode="mmmm/yyyy"/>
    <numFmt numFmtId="168" formatCode="mmm/yyyy"/>
    <numFmt numFmtId="169" formatCode="&quot;R$&quot;\ #,##0.00"/>
  </numFmts>
  <fonts count="19">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theme="1"/>
      <name val="Arial"/>
      <family val="2"/>
    </font>
    <font>
      <sz val="10"/>
      <color rgb="FF000000"/>
      <name val="Arial"/>
      <family val="2"/>
    </font>
    <font>
      <sz val="10"/>
      <color rgb="FF4D5156"/>
      <name val="Arial"/>
      <family val="2"/>
    </font>
    <font>
      <sz val="10"/>
      <color rgb="FF202124"/>
      <name val="Arial"/>
      <family val="2"/>
    </font>
    <font>
      <b/>
      <sz val="10"/>
      <color theme="1"/>
      <name val="Arial"/>
      <family val="2"/>
    </font>
    <font>
      <sz val="10"/>
      <color rgb="FF040C28"/>
      <name val="Arial"/>
      <family val="2"/>
    </font>
    <font>
      <sz val="10"/>
      <color rgb="FF333333"/>
      <name val="Arial"/>
      <family val="2"/>
    </font>
    <font>
      <sz val="11"/>
      <color theme="1"/>
      <name val="Calibri"/>
      <family val="2"/>
      <scheme val="minor"/>
    </font>
    <font>
      <sz val="10"/>
      <name val="Calibri"/>
      <family val="2"/>
    </font>
    <font>
      <sz val="10"/>
      <color theme="1"/>
      <name val="Calibri"/>
      <family val="2"/>
      <scheme val="minor"/>
    </font>
    <font>
      <sz val="10"/>
      <color rgb="FF000000"/>
      <name val="Calibri"/>
      <family val="2"/>
      <scheme val="minor"/>
    </font>
    <font>
      <sz val="10"/>
      <color rgb="FF333333"/>
      <name val="Arial "/>
    </font>
    <font>
      <b/>
      <sz val="10"/>
      <color rgb="FF333333"/>
      <name val="Arial"/>
      <family val="2"/>
    </font>
    <font>
      <sz val="9"/>
      <color rgb="FF333333"/>
      <name val="Arial"/>
      <family val="2"/>
    </font>
  </fonts>
  <fills count="12">
    <fill>
      <patternFill patternType="none"/>
    </fill>
    <fill>
      <patternFill patternType="gray125"/>
    </fill>
    <fill>
      <patternFill patternType="solid">
        <fgColor rgb="FFFFFFFF"/>
        <bgColor rgb="FFFFFFFF"/>
      </patternFill>
    </fill>
    <fill>
      <patternFill patternType="solid">
        <fgColor theme="2" tint="-0.14999847407452621"/>
        <bgColor rgb="FFFFFFFF"/>
      </patternFill>
    </fill>
    <fill>
      <patternFill patternType="solid">
        <fgColor theme="2" tint="-0.14999847407452621"/>
        <bgColor rgb="FFD5A6BD"/>
      </patternFill>
    </fill>
    <fill>
      <patternFill patternType="solid">
        <fgColor theme="2" tint="-0.14999847407452621"/>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FBE4D5"/>
      </patternFill>
    </fill>
    <fill>
      <patternFill patternType="solid">
        <fgColor theme="0"/>
        <bgColor rgb="FFD5A6BD"/>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2" fillId="0" borderId="0" applyFont="0" applyFill="0" applyBorder="0" applyAlignment="0" applyProtection="0"/>
    <xf numFmtId="0" fontId="3" fillId="0" borderId="0"/>
    <xf numFmtId="0" fontId="2" fillId="0" borderId="0"/>
    <xf numFmtId="0" fontId="1" fillId="0" borderId="0"/>
  </cellStyleXfs>
  <cellXfs count="102">
    <xf numFmtId="0" fontId="0" fillId="0" borderId="0" xfId="0"/>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8"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8"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4" fontId="6" fillId="2" borderId="1" xfId="0" applyNumberFormat="1" applyFont="1" applyFill="1" applyBorder="1" applyAlignment="1">
      <alignment horizontal="center" vertical="center" wrapText="1"/>
    </xf>
    <xf numFmtId="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9" fontId="6" fillId="2" borderId="1" xfId="0" applyNumberFormat="1" applyFont="1" applyFill="1" applyBorder="1" applyAlignment="1">
      <alignment horizontal="center" vertical="center" wrapText="1"/>
    </xf>
    <xf numFmtId="169" fontId="4" fillId="2" borderId="1" xfId="0" applyNumberFormat="1" applyFont="1" applyFill="1" applyBorder="1" applyAlignment="1">
      <alignment horizontal="center" vertical="center" wrapText="1"/>
    </xf>
    <xf numFmtId="0" fontId="14" fillId="0" borderId="1" xfId="0" applyFont="1" applyBorder="1" applyAlignment="1">
      <alignment vertical="center" wrapText="1"/>
    </xf>
    <xf numFmtId="0" fontId="6"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8" fontId="9" fillId="4"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0" borderId="1" xfId="0" applyFont="1" applyBorder="1" applyAlignment="1">
      <alignment horizontal="center" vertical="center"/>
    </xf>
    <xf numFmtId="166"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8" fontId="9" fillId="10"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8" fontId="9" fillId="11"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vertical="center" wrapText="1"/>
    </xf>
    <xf numFmtId="169" fontId="5" fillId="2" borderId="1" xfId="0" applyNumberFormat="1" applyFont="1" applyFill="1" applyBorder="1" applyAlignment="1">
      <alignment horizontal="center" vertical="center"/>
    </xf>
    <xf numFmtId="169" fontId="6" fillId="2" borderId="1" xfId="0" applyNumberFormat="1" applyFont="1" applyFill="1" applyBorder="1" applyAlignment="1">
      <alignment horizontal="center" vertical="center"/>
    </xf>
    <xf numFmtId="169" fontId="6" fillId="0" borderId="1" xfId="0" applyNumberFormat="1" applyFont="1" applyBorder="1" applyAlignment="1">
      <alignment horizontal="center" vertical="center"/>
    </xf>
    <xf numFmtId="169" fontId="6" fillId="7" borderId="1" xfId="0" applyNumberFormat="1" applyFont="1" applyFill="1" applyBorder="1" applyAlignment="1">
      <alignment horizontal="center" vertical="center"/>
    </xf>
    <xf numFmtId="169" fontId="5" fillId="2" borderId="1" xfId="1" applyNumberFormat="1" applyFont="1" applyFill="1" applyBorder="1" applyAlignment="1">
      <alignment horizontal="center" vertical="center"/>
    </xf>
    <xf numFmtId="169" fontId="6" fillId="2" borderId="1" xfId="1" applyNumberFormat="1" applyFont="1" applyFill="1" applyBorder="1" applyAlignment="1">
      <alignment horizontal="center" vertical="center"/>
    </xf>
    <xf numFmtId="8" fontId="6" fillId="0" borderId="1" xfId="0" applyNumberFormat="1" applyFont="1" applyBorder="1" applyAlignment="1">
      <alignment horizontal="center" vertical="center"/>
    </xf>
    <xf numFmtId="8" fontId="15"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5" fillId="0" borderId="1" xfId="2" applyFont="1" applyBorder="1" applyAlignment="1">
      <alignment horizontal="center" vertical="center"/>
    </xf>
    <xf numFmtId="0" fontId="11" fillId="0" borderId="1" xfId="2" applyFont="1" applyBorder="1" applyAlignment="1">
      <alignment horizontal="center" vertical="center" wrapText="1"/>
    </xf>
    <xf numFmtId="8" fontId="11" fillId="0" borderId="1" xfId="2"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166" fontId="4" fillId="4" borderId="1" xfId="0" applyNumberFormat="1" applyFont="1" applyFill="1" applyBorder="1" applyAlignment="1">
      <alignment horizontal="center" vertical="center" wrapText="1"/>
    </xf>
    <xf numFmtId="169" fontId="4" fillId="10"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wrapText="1"/>
    </xf>
    <xf numFmtId="169" fontId="9" fillId="10" borderId="1" xfId="0" applyNumberFormat="1" applyFont="1" applyFill="1" applyBorder="1" applyAlignment="1">
      <alignment horizontal="center" vertical="center" wrapText="1"/>
    </xf>
    <xf numFmtId="0" fontId="11" fillId="0" borderId="1" xfId="3" applyFont="1" applyBorder="1" applyAlignment="1">
      <alignment horizontal="center" vertical="center" wrapText="1"/>
    </xf>
    <xf numFmtId="0" fontId="5" fillId="0" borderId="1" xfId="3" applyFont="1" applyBorder="1" applyAlignment="1">
      <alignment horizontal="center" vertical="center"/>
    </xf>
    <xf numFmtId="8" fontId="11" fillId="0" borderId="1" xfId="3"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8" fontId="11" fillId="0" borderId="1" xfId="0" applyNumberFormat="1" applyFont="1" applyBorder="1" applyAlignment="1">
      <alignment horizontal="center" vertical="center" wrapText="1"/>
    </xf>
    <xf numFmtId="0" fontId="11" fillId="0" borderId="1" xfId="4" applyFont="1" applyBorder="1" applyAlignment="1">
      <alignment horizontal="center" vertical="center" wrapText="1"/>
    </xf>
    <xf numFmtId="0" fontId="5" fillId="0" borderId="1" xfId="4" applyFont="1" applyBorder="1" applyAlignment="1">
      <alignment vertical="center" wrapText="1"/>
    </xf>
    <xf numFmtId="0" fontId="5" fillId="0" borderId="1" xfId="4" applyFont="1" applyBorder="1" applyAlignment="1">
      <alignment horizontal="center" vertical="center" wrapText="1"/>
    </xf>
    <xf numFmtId="8" fontId="15" fillId="0" borderId="1" xfId="4" applyNumberFormat="1" applyFont="1" applyBorder="1" applyAlignment="1">
      <alignment horizontal="center" vertical="center" wrapText="1"/>
    </xf>
    <xf numFmtId="8" fontId="11" fillId="0" borderId="1" xfId="4" applyNumberFormat="1" applyFont="1" applyBorder="1" applyAlignment="1">
      <alignment horizontal="center" vertical="top" wrapText="1"/>
    </xf>
    <xf numFmtId="0" fontId="5" fillId="0" borderId="1" xfId="0" applyFont="1" applyBorder="1" applyAlignment="1">
      <alignment vertical="center" wrapText="1"/>
    </xf>
    <xf numFmtId="8" fontId="11" fillId="0" borderId="1" xfId="4" applyNumberFormat="1" applyFont="1" applyBorder="1" applyAlignment="1">
      <alignment horizontal="center" vertical="center" wrapText="1"/>
    </xf>
    <xf numFmtId="0" fontId="18" fillId="0" borderId="1" xfId="0" applyFont="1" applyBorder="1" applyAlignment="1">
      <alignment horizontal="center" wrapText="1"/>
    </xf>
    <xf numFmtId="8" fontId="6" fillId="0" borderId="1" xfId="0" applyNumberFormat="1" applyFont="1" applyBorder="1" applyAlignment="1">
      <alignment horizontal="center" vertical="center" wrapText="1"/>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13" fillId="0" borderId="1" xfId="0" applyFont="1" applyBorder="1" applyAlignment="1">
      <alignment vertical="center" wrapText="1"/>
    </xf>
    <xf numFmtId="0" fontId="6" fillId="2" borderId="1" xfId="0" applyFont="1" applyFill="1" applyBorder="1" applyAlignment="1">
      <alignment horizontal="center" vertical="center" wrapText="1"/>
    </xf>
    <xf numFmtId="169" fontId="5" fillId="2" borderId="5" xfId="0" applyNumberFormat="1" applyFont="1" applyFill="1" applyBorder="1" applyAlignment="1">
      <alignment horizontal="center" vertical="center"/>
    </xf>
    <xf numFmtId="169" fontId="5" fillId="2" borderId="6" xfId="0" applyNumberFormat="1" applyFont="1" applyFill="1" applyBorder="1" applyAlignment="1">
      <alignment horizontal="center" vertical="center"/>
    </xf>
  </cellXfs>
  <cellStyles count="5">
    <cellStyle name="Moeda" xfId="1" builtinId="4"/>
    <cellStyle name="Normal" xfId="0" builtinId="0"/>
    <cellStyle name="Normal 2" xfId="2" xr:uid="{8276ED70-4F3A-4B18-8D1D-0F46C6522892}"/>
    <cellStyle name="Normal 3" xfId="3" xr:uid="{ED71FE1C-7EA7-451C-B8A5-545207025457}"/>
    <cellStyle name="Normal 4" xfId="4" xr:uid="{34B15375-81A0-4C0C-AE6A-C082C03E30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64"/>
  <sheetViews>
    <sheetView tabSelected="1" workbookViewId="0">
      <pane ySplit="3" topLeftCell="A199" activePane="bottomLeft" state="frozen"/>
      <selection activeCell="E1" sqref="E1"/>
      <selection pane="bottomLeft" activeCell="G172" sqref="G172"/>
    </sheetView>
  </sheetViews>
  <sheetFormatPr defaultColWidth="14.42578125" defaultRowHeight="12.75"/>
  <cols>
    <col min="1" max="1" width="17" style="36" customWidth="1"/>
    <col min="2" max="2" width="47.85546875" style="36" customWidth="1"/>
    <col min="3" max="3" width="46.7109375" style="36" customWidth="1"/>
    <col min="4" max="4" width="27.5703125" style="36" customWidth="1"/>
    <col min="5" max="5" width="24.28515625" style="36" customWidth="1"/>
    <col min="6" max="6" width="26" style="36" customWidth="1"/>
    <col min="7" max="7" width="33.140625" style="36" customWidth="1"/>
    <col min="8" max="8" width="20.42578125" style="36" customWidth="1"/>
    <col min="9" max="9" width="27.7109375" style="36" customWidth="1"/>
    <col min="10" max="10" width="24.42578125" style="36" customWidth="1"/>
    <col min="11" max="11" width="22.28515625" style="36" customWidth="1"/>
    <col min="12" max="12" width="18.7109375" style="36" customWidth="1"/>
    <col min="13" max="24" width="8.7109375" style="36" customWidth="1"/>
    <col min="25" max="16384" width="14.42578125" style="36"/>
  </cols>
  <sheetData>
    <row r="1" spans="1:24">
      <c r="A1" s="94" t="s">
        <v>572</v>
      </c>
      <c r="B1" s="95"/>
      <c r="C1" s="95"/>
      <c r="D1" s="95"/>
      <c r="E1" s="95"/>
      <c r="F1" s="95"/>
      <c r="G1" s="95"/>
      <c r="H1" s="95"/>
      <c r="I1" s="95"/>
      <c r="J1" s="95"/>
      <c r="K1" s="96"/>
      <c r="L1" s="1"/>
      <c r="M1" s="1"/>
      <c r="N1" s="1"/>
      <c r="O1" s="1"/>
      <c r="P1" s="1"/>
      <c r="Q1" s="1"/>
      <c r="R1" s="1"/>
      <c r="S1" s="1"/>
      <c r="T1" s="1"/>
      <c r="U1" s="1"/>
      <c r="V1" s="1"/>
      <c r="W1" s="1"/>
      <c r="X1" s="1"/>
    </row>
    <row r="2" spans="1:24" ht="25.5">
      <c r="A2" s="8" t="s">
        <v>0</v>
      </c>
      <c r="B2" s="8" t="s">
        <v>1</v>
      </c>
      <c r="C2" s="8" t="s">
        <v>2</v>
      </c>
      <c r="D2" s="8" t="s">
        <v>3</v>
      </c>
      <c r="E2" s="8" t="s">
        <v>4</v>
      </c>
      <c r="F2" s="8" t="s">
        <v>5</v>
      </c>
      <c r="G2" s="8" t="s">
        <v>6</v>
      </c>
      <c r="H2" s="8" t="s">
        <v>377</v>
      </c>
      <c r="I2" s="8" t="s">
        <v>8</v>
      </c>
      <c r="J2" s="8" t="s">
        <v>378</v>
      </c>
      <c r="K2" s="8"/>
      <c r="L2" s="1"/>
      <c r="M2" s="1"/>
      <c r="N2" s="1"/>
      <c r="O2" s="1"/>
      <c r="P2" s="1"/>
      <c r="Q2" s="1"/>
      <c r="R2" s="1"/>
      <c r="S2" s="1"/>
      <c r="T2" s="1"/>
      <c r="U2" s="1"/>
      <c r="V2" s="1"/>
      <c r="W2" s="1"/>
      <c r="X2" s="1"/>
    </row>
    <row r="3" spans="1:24" ht="153">
      <c r="A3" s="2" t="s">
        <v>546</v>
      </c>
      <c r="B3" s="8" t="s">
        <v>547</v>
      </c>
      <c r="C3" s="8" t="s">
        <v>548</v>
      </c>
      <c r="D3" s="26" t="s">
        <v>549</v>
      </c>
      <c r="E3" s="8" t="s">
        <v>550</v>
      </c>
      <c r="F3" s="8" t="s">
        <v>551</v>
      </c>
      <c r="G3" s="8" t="s">
        <v>552</v>
      </c>
      <c r="H3" s="8" t="s">
        <v>553</v>
      </c>
      <c r="I3" s="8" t="s">
        <v>554</v>
      </c>
      <c r="J3" s="26" t="s">
        <v>555</v>
      </c>
      <c r="K3" s="8" t="s">
        <v>10</v>
      </c>
      <c r="L3" s="1"/>
      <c r="M3" s="1"/>
      <c r="N3" s="1"/>
      <c r="O3" s="1"/>
      <c r="P3" s="1"/>
      <c r="Q3" s="1"/>
      <c r="R3" s="1"/>
      <c r="S3" s="1"/>
      <c r="T3" s="1"/>
      <c r="U3" s="1"/>
      <c r="V3" s="1"/>
      <c r="W3" s="1"/>
      <c r="X3" s="1"/>
    </row>
    <row r="4" spans="1:24" ht="25.5">
      <c r="A4" s="2" t="s">
        <v>13</v>
      </c>
      <c r="B4" s="2" t="s">
        <v>441</v>
      </c>
      <c r="C4" s="2" t="s">
        <v>442</v>
      </c>
      <c r="D4" s="2" t="s">
        <v>14</v>
      </c>
      <c r="E4" s="2" t="s">
        <v>443</v>
      </c>
      <c r="F4" s="3">
        <v>12312</v>
      </c>
      <c r="G4" s="4">
        <v>45488</v>
      </c>
      <c r="H4" s="2" t="s">
        <v>386</v>
      </c>
      <c r="I4" s="2"/>
      <c r="J4" s="2" t="s">
        <v>74</v>
      </c>
      <c r="K4" s="2" t="s">
        <v>15</v>
      </c>
      <c r="L4" s="1"/>
      <c r="M4" s="1"/>
      <c r="N4" s="1"/>
      <c r="O4" s="1"/>
      <c r="P4" s="1"/>
      <c r="Q4" s="1"/>
      <c r="R4" s="1"/>
      <c r="S4" s="1"/>
      <c r="T4" s="1"/>
      <c r="U4" s="1"/>
      <c r="V4" s="1"/>
      <c r="W4" s="1"/>
      <c r="X4" s="1"/>
    </row>
    <row r="5" spans="1:24" ht="25.5">
      <c r="A5" s="2" t="s">
        <v>13</v>
      </c>
      <c r="B5" s="2" t="s">
        <v>445</v>
      </c>
      <c r="C5" s="2" t="s">
        <v>446</v>
      </c>
      <c r="D5" s="2" t="s">
        <v>14</v>
      </c>
      <c r="E5" s="5" t="s">
        <v>443</v>
      </c>
      <c r="F5" s="3">
        <v>38600</v>
      </c>
      <c r="G5" s="4">
        <v>45599</v>
      </c>
      <c r="H5" s="2" t="s">
        <v>386</v>
      </c>
      <c r="I5" s="2"/>
      <c r="J5" s="2" t="s">
        <v>361</v>
      </c>
      <c r="K5" s="2" t="s">
        <v>15</v>
      </c>
      <c r="L5" s="1"/>
      <c r="M5" s="1"/>
      <c r="N5" s="1"/>
      <c r="O5" s="1"/>
      <c r="P5" s="1"/>
      <c r="Q5" s="1"/>
      <c r="R5" s="1"/>
      <c r="S5" s="1"/>
      <c r="T5" s="1"/>
      <c r="U5" s="1"/>
      <c r="V5" s="1"/>
      <c r="W5" s="1"/>
      <c r="X5" s="1"/>
    </row>
    <row r="6" spans="1:24" ht="25.5">
      <c r="A6" s="2" t="s">
        <v>13</v>
      </c>
      <c r="B6" s="2" t="s">
        <v>447</v>
      </c>
      <c r="C6" s="2" t="s">
        <v>448</v>
      </c>
      <c r="D6" s="2" t="s">
        <v>14</v>
      </c>
      <c r="E6" s="5" t="s">
        <v>443</v>
      </c>
      <c r="F6" s="3">
        <v>79932.12</v>
      </c>
      <c r="G6" s="4">
        <v>45654</v>
      </c>
      <c r="H6" s="2" t="s">
        <v>386</v>
      </c>
      <c r="I6" s="2"/>
      <c r="J6" s="2" t="s">
        <v>357</v>
      </c>
      <c r="K6" s="2" t="s">
        <v>15</v>
      </c>
      <c r="L6" s="1"/>
      <c r="M6" s="1"/>
      <c r="N6" s="1"/>
      <c r="O6" s="1"/>
      <c r="P6" s="1"/>
      <c r="Q6" s="1"/>
      <c r="R6" s="1"/>
      <c r="S6" s="1"/>
      <c r="T6" s="1"/>
      <c r="U6" s="1"/>
      <c r="V6" s="1"/>
      <c r="W6" s="1"/>
      <c r="X6" s="1"/>
    </row>
    <row r="7" spans="1:24" ht="51">
      <c r="A7" s="2" t="s">
        <v>13</v>
      </c>
      <c r="B7" s="2" t="s">
        <v>449</v>
      </c>
      <c r="C7" s="2" t="s">
        <v>450</v>
      </c>
      <c r="D7" s="2" t="s">
        <v>14</v>
      </c>
      <c r="E7" s="5" t="s">
        <v>451</v>
      </c>
      <c r="F7" s="3">
        <v>93432</v>
      </c>
      <c r="G7" s="4">
        <v>45293</v>
      </c>
      <c r="H7" s="2" t="s">
        <v>386</v>
      </c>
      <c r="I7" s="2"/>
      <c r="J7" s="2" t="s">
        <v>361</v>
      </c>
      <c r="K7" s="2" t="s">
        <v>20</v>
      </c>
      <c r="L7" s="1"/>
      <c r="M7" s="1"/>
      <c r="N7" s="1"/>
      <c r="O7" s="1"/>
      <c r="P7" s="1"/>
      <c r="Q7" s="1"/>
      <c r="R7" s="1"/>
      <c r="S7" s="1"/>
      <c r="T7" s="1"/>
      <c r="U7" s="1"/>
      <c r="V7" s="1"/>
      <c r="W7" s="1"/>
      <c r="X7" s="1"/>
    </row>
    <row r="8" spans="1:24" ht="25.5">
      <c r="A8" s="2" t="s">
        <v>13</v>
      </c>
      <c r="B8" s="2" t="s">
        <v>452</v>
      </c>
      <c r="C8" s="2" t="s">
        <v>453</v>
      </c>
      <c r="D8" s="2" t="s">
        <v>14</v>
      </c>
      <c r="E8" s="5" t="s">
        <v>443</v>
      </c>
      <c r="F8" s="3">
        <v>74544</v>
      </c>
      <c r="G8" s="4">
        <v>45335</v>
      </c>
      <c r="H8" s="2" t="s">
        <v>386</v>
      </c>
      <c r="I8" s="2"/>
      <c r="J8" s="2" t="s">
        <v>454</v>
      </c>
      <c r="K8" s="2" t="s">
        <v>15</v>
      </c>
      <c r="L8" s="1"/>
      <c r="M8" s="1"/>
      <c r="N8" s="1"/>
      <c r="O8" s="1"/>
      <c r="P8" s="1"/>
      <c r="Q8" s="1"/>
      <c r="R8" s="1"/>
      <c r="S8" s="1"/>
      <c r="T8" s="1"/>
      <c r="U8" s="1"/>
      <c r="V8" s="1"/>
      <c r="W8" s="1"/>
      <c r="X8" s="1"/>
    </row>
    <row r="9" spans="1:24" ht="25.5">
      <c r="A9" s="2" t="s">
        <v>13</v>
      </c>
      <c r="B9" s="2" t="s">
        <v>455</v>
      </c>
      <c r="C9" s="2" t="s">
        <v>456</v>
      </c>
      <c r="D9" s="2" t="s">
        <v>14</v>
      </c>
      <c r="E9" s="5" t="s">
        <v>457</v>
      </c>
      <c r="F9" s="3">
        <v>17250</v>
      </c>
      <c r="G9" s="4">
        <v>45335</v>
      </c>
      <c r="H9" s="2" t="s">
        <v>386</v>
      </c>
      <c r="I9" s="2"/>
      <c r="J9" s="2" t="s">
        <v>74</v>
      </c>
      <c r="K9" s="2" t="s">
        <v>15</v>
      </c>
      <c r="L9" s="1"/>
      <c r="M9" s="1"/>
      <c r="N9" s="1"/>
      <c r="O9" s="1"/>
      <c r="P9" s="1"/>
      <c r="Q9" s="1"/>
      <c r="R9" s="1"/>
      <c r="S9" s="1"/>
      <c r="T9" s="1"/>
      <c r="U9" s="1"/>
      <c r="V9" s="1"/>
      <c r="W9" s="1"/>
      <c r="X9" s="1"/>
    </row>
    <row r="10" spans="1:24" ht="25.5">
      <c r="A10" s="2" t="s">
        <v>13</v>
      </c>
      <c r="B10" s="5" t="s">
        <v>458</v>
      </c>
      <c r="C10" s="2" t="s">
        <v>459</v>
      </c>
      <c r="D10" s="2" t="s">
        <v>14</v>
      </c>
      <c r="E10" s="5" t="s">
        <v>443</v>
      </c>
      <c r="F10" s="3">
        <v>600</v>
      </c>
      <c r="G10" s="4">
        <v>45358</v>
      </c>
      <c r="H10" s="2" t="s">
        <v>386</v>
      </c>
      <c r="I10" s="2"/>
      <c r="J10" s="2" t="s">
        <v>74</v>
      </c>
      <c r="K10" s="2" t="s">
        <v>15</v>
      </c>
      <c r="L10" s="1"/>
      <c r="M10" s="1"/>
      <c r="N10" s="1"/>
      <c r="O10" s="1"/>
      <c r="P10" s="1"/>
      <c r="Q10" s="1"/>
      <c r="R10" s="1"/>
      <c r="S10" s="1"/>
      <c r="T10" s="1"/>
      <c r="U10" s="1"/>
      <c r="V10" s="1"/>
      <c r="W10" s="1"/>
      <c r="X10" s="1"/>
    </row>
    <row r="11" spans="1:24" ht="38.25">
      <c r="A11" s="2" t="s">
        <v>13</v>
      </c>
      <c r="B11" s="6" t="s">
        <v>460</v>
      </c>
      <c r="C11" s="2" t="s">
        <v>461</v>
      </c>
      <c r="D11" s="2" t="s">
        <v>14</v>
      </c>
      <c r="E11" s="5" t="s">
        <v>462</v>
      </c>
      <c r="F11" s="3">
        <v>267703.67999999999</v>
      </c>
      <c r="G11" s="2" t="s">
        <v>22</v>
      </c>
      <c r="H11" s="2" t="s">
        <v>386</v>
      </c>
      <c r="I11" s="2"/>
      <c r="J11" s="2" t="s">
        <v>361</v>
      </c>
      <c r="K11" s="2" t="s">
        <v>23</v>
      </c>
      <c r="L11" s="1"/>
      <c r="M11" s="1"/>
      <c r="N11" s="1"/>
      <c r="O11" s="1"/>
      <c r="P11" s="1"/>
      <c r="Q11" s="1"/>
      <c r="R11" s="1"/>
      <c r="S11" s="1"/>
      <c r="T11" s="1"/>
      <c r="U11" s="1"/>
      <c r="V11" s="1"/>
      <c r="W11" s="1"/>
      <c r="X11" s="1"/>
    </row>
    <row r="12" spans="1:24" ht="25.5">
      <c r="A12" s="2" t="s">
        <v>13</v>
      </c>
      <c r="B12" s="2" t="s">
        <v>463</v>
      </c>
      <c r="C12" s="2" t="s">
        <v>464</v>
      </c>
      <c r="D12" s="2" t="s">
        <v>14</v>
      </c>
      <c r="E12" s="5" t="s">
        <v>443</v>
      </c>
      <c r="F12" s="3">
        <v>9868.56</v>
      </c>
      <c r="G12" s="4">
        <v>45380</v>
      </c>
      <c r="H12" s="2" t="s">
        <v>386</v>
      </c>
      <c r="I12" s="2"/>
      <c r="J12" s="2" t="s">
        <v>357</v>
      </c>
      <c r="K12" s="2" t="s">
        <v>15</v>
      </c>
      <c r="L12" s="1"/>
      <c r="M12" s="1"/>
      <c r="N12" s="1"/>
      <c r="O12" s="1"/>
      <c r="P12" s="1"/>
      <c r="Q12" s="1"/>
      <c r="R12" s="1"/>
      <c r="S12" s="1"/>
      <c r="T12" s="1"/>
      <c r="U12" s="1"/>
      <c r="V12" s="1"/>
      <c r="W12" s="1"/>
      <c r="X12" s="1"/>
    </row>
    <row r="13" spans="1:24" ht="38.25">
      <c r="A13" s="2" t="s">
        <v>13</v>
      </c>
      <c r="B13" s="7" t="s">
        <v>465</v>
      </c>
      <c r="C13" s="2" t="s">
        <v>466</v>
      </c>
      <c r="D13" s="2" t="s">
        <v>14</v>
      </c>
      <c r="E13" s="2" t="s">
        <v>467</v>
      </c>
      <c r="F13" s="3">
        <v>3000</v>
      </c>
      <c r="G13" s="4">
        <v>45416</v>
      </c>
      <c r="H13" s="2" t="s">
        <v>386</v>
      </c>
      <c r="I13" s="2"/>
      <c r="J13" s="2" t="s">
        <v>74</v>
      </c>
      <c r="K13" s="2" t="s">
        <v>26</v>
      </c>
      <c r="L13" s="1"/>
      <c r="M13" s="1"/>
      <c r="N13" s="1"/>
      <c r="O13" s="1"/>
      <c r="P13" s="1"/>
      <c r="Q13" s="1"/>
      <c r="R13" s="1"/>
      <c r="S13" s="1"/>
      <c r="T13" s="1"/>
      <c r="U13" s="1"/>
      <c r="V13" s="1"/>
      <c r="W13" s="1"/>
      <c r="X13" s="1"/>
    </row>
    <row r="14" spans="1:24" ht="38.25">
      <c r="A14" s="2" t="s">
        <v>13</v>
      </c>
      <c r="B14" s="2" t="s">
        <v>468</v>
      </c>
      <c r="C14" s="2" t="s">
        <v>469</v>
      </c>
      <c r="D14" s="2" t="s">
        <v>14</v>
      </c>
      <c r="E14" s="5" t="s">
        <v>443</v>
      </c>
      <c r="F14" s="3">
        <v>103599.84</v>
      </c>
      <c r="G14" s="4">
        <v>45441</v>
      </c>
      <c r="H14" s="2" t="s">
        <v>386</v>
      </c>
      <c r="I14" s="2"/>
      <c r="J14" s="2" t="s">
        <v>361</v>
      </c>
      <c r="K14" s="2" t="s">
        <v>27</v>
      </c>
      <c r="L14" s="1"/>
      <c r="M14" s="1"/>
      <c r="N14" s="1"/>
      <c r="O14" s="1"/>
      <c r="P14" s="1"/>
      <c r="Q14" s="1"/>
      <c r="R14" s="1"/>
      <c r="S14" s="1"/>
      <c r="T14" s="1"/>
      <c r="U14" s="1"/>
      <c r="V14" s="1"/>
      <c r="W14" s="1"/>
      <c r="X14" s="1"/>
    </row>
    <row r="15" spans="1:24" ht="38.25">
      <c r="A15" s="2" t="s">
        <v>13</v>
      </c>
      <c r="B15" s="2" t="s">
        <v>470</v>
      </c>
      <c r="C15" s="2" t="s">
        <v>471</v>
      </c>
      <c r="D15" s="2" t="s">
        <v>14</v>
      </c>
      <c r="E15" s="5" t="s">
        <v>443</v>
      </c>
      <c r="F15" s="3">
        <v>37200</v>
      </c>
      <c r="G15" s="4">
        <v>45655</v>
      </c>
      <c r="H15" s="2" t="s">
        <v>386</v>
      </c>
      <c r="I15" s="2"/>
      <c r="J15" s="2" t="s">
        <v>361</v>
      </c>
      <c r="K15" s="2" t="s">
        <v>28</v>
      </c>
      <c r="L15" s="1"/>
      <c r="M15" s="1"/>
      <c r="N15" s="1"/>
      <c r="O15" s="1"/>
      <c r="P15" s="1"/>
      <c r="Q15" s="1"/>
      <c r="R15" s="1"/>
      <c r="S15" s="1"/>
      <c r="T15" s="1"/>
      <c r="U15" s="1"/>
      <c r="V15" s="1"/>
      <c r="W15" s="1"/>
      <c r="X15" s="1"/>
    </row>
    <row r="16" spans="1:24" ht="25.5">
      <c r="A16" s="2" t="s">
        <v>13</v>
      </c>
      <c r="B16" s="2" t="s">
        <v>472</v>
      </c>
      <c r="C16" s="2" t="s">
        <v>473</v>
      </c>
      <c r="D16" s="2" t="s">
        <v>14</v>
      </c>
      <c r="E16" s="5" t="s">
        <v>443</v>
      </c>
      <c r="F16" s="3">
        <v>103200</v>
      </c>
      <c r="G16" s="4">
        <v>45753</v>
      </c>
      <c r="H16" s="2" t="s">
        <v>386</v>
      </c>
      <c r="I16" s="2"/>
      <c r="J16" s="2" t="s">
        <v>361</v>
      </c>
      <c r="K16" s="2" t="s">
        <v>15</v>
      </c>
      <c r="L16" s="1"/>
      <c r="M16" s="1"/>
      <c r="N16" s="1"/>
      <c r="O16" s="1"/>
      <c r="P16" s="1"/>
      <c r="Q16" s="1"/>
      <c r="R16" s="1"/>
      <c r="S16" s="1"/>
      <c r="T16" s="1"/>
      <c r="U16" s="1"/>
      <c r="V16" s="1"/>
      <c r="W16" s="1"/>
      <c r="X16" s="1"/>
    </row>
    <row r="17" spans="1:24">
      <c r="A17" s="2" t="s">
        <v>13</v>
      </c>
      <c r="B17" s="2" t="s">
        <v>474</v>
      </c>
      <c r="C17" s="2" t="s">
        <v>475</v>
      </c>
      <c r="D17" s="2" t="s">
        <v>14</v>
      </c>
      <c r="E17" s="5" t="s">
        <v>443</v>
      </c>
      <c r="F17" s="3">
        <v>137599.20000000001</v>
      </c>
      <c r="G17" s="4">
        <v>45789</v>
      </c>
      <c r="H17" s="2" t="s">
        <v>386</v>
      </c>
      <c r="I17" s="2"/>
      <c r="J17" s="2" t="s">
        <v>361</v>
      </c>
      <c r="K17" s="2" t="s">
        <v>15</v>
      </c>
      <c r="L17" s="1"/>
      <c r="M17" s="1"/>
      <c r="N17" s="1"/>
      <c r="O17" s="1"/>
      <c r="P17" s="1"/>
      <c r="Q17" s="1"/>
      <c r="R17" s="1"/>
      <c r="S17" s="1"/>
      <c r="T17" s="1"/>
      <c r="U17" s="1"/>
      <c r="V17" s="1"/>
      <c r="W17" s="1"/>
      <c r="X17" s="1"/>
    </row>
    <row r="18" spans="1:24" ht="25.5">
      <c r="A18" s="2" t="s">
        <v>13</v>
      </c>
      <c r="B18" s="2" t="s">
        <v>476</v>
      </c>
      <c r="C18" s="2" t="s">
        <v>477</v>
      </c>
      <c r="D18" s="2" t="s">
        <v>14</v>
      </c>
      <c r="E18" s="5" t="s">
        <v>443</v>
      </c>
      <c r="F18" s="3">
        <v>56000</v>
      </c>
      <c r="G18" s="4">
        <v>45896</v>
      </c>
      <c r="H18" s="2" t="s">
        <v>386</v>
      </c>
      <c r="I18" s="2"/>
      <c r="J18" s="2" t="s">
        <v>361</v>
      </c>
      <c r="K18" s="2" t="s">
        <v>15</v>
      </c>
      <c r="L18" s="1"/>
      <c r="M18" s="1"/>
      <c r="N18" s="1"/>
      <c r="O18" s="1"/>
      <c r="P18" s="1"/>
      <c r="Q18" s="1"/>
      <c r="R18" s="1"/>
      <c r="S18" s="1"/>
      <c r="T18" s="1"/>
      <c r="U18" s="1"/>
      <c r="V18" s="1"/>
      <c r="W18" s="1"/>
      <c r="X18" s="1"/>
    </row>
    <row r="19" spans="1:24" ht="25.5">
      <c r="A19" s="2" t="s">
        <v>13</v>
      </c>
      <c r="B19" s="2" t="s">
        <v>478</v>
      </c>
      <c r="C19" s="2" t="s">
        <v>479</v>
      </c>
      <c r="D19" s="2" t="s">
        <v>14</v>
      </c>
      <c r="E19" s="5" t="s">
        <v>443</v>
      </c>
      <c r="F19" s="3">
        <v>85000</v>
      </c>
      <c r="G19" s="4">
        <v>46036</v>
      </c>
      <c r="H19" s="2" t="s">
        <v>386</v>
      </c>
      <c r="I19" s="2"/>
      <c r="J19" s="2" t="s">
        <v>454</v>
      </c>
      <c r="K19" s="2" t="s">
        <v>15</v>
      </c>
      <c r="L19" s="1"/>
      <c r="M19" s="1"/>
      <c r="N19" s="1"/>
      <c r="O19" s="1"/>
      <c r="P19" s="1"/>
      <c r="Q19" s="1"/>
      <c r="R19" s="1"/>
      <c r="S19" s="1"/>
      <c r="T19" s="1"/>
      <c r="U19" s="1"/>
      <c r="V19" s="1"/>
      <c r="W19" s="1"/>
      <c r="X19" s="1"/>
    </row>
    <row r="20" spans="1:24" ht="25.5">
      <c r="A20" s="2" t="s">
        <v>39</v>
      </c>
      <c r="B20" s="2" t="s">
        <v>480</v>
      </c>
      <c r="C20" s="2" t="s">
        <v>40</v>
      </c>
      <c r="D20" s="2" t="s">
        <v>14</v>
      </c>
      <c r="E20" s="2" t="s">
        <v>481</v>
      </c>
      <c r="F20" s="3">
        <v>133060.41</v>
      </c>
      <c r="G20" s="2"/>
      <c r="H20" s="2" t="s">
        <v>386</v>
      </c>
      <c r="I20" s="2"/>
      <c r="J20" s="8" t="s">
        <v>454</v>
      </c>
      <c r="K20" s="2" t="s">
        <v>15</v>
      </c>
      <c r="L20" s="1"/>
      <c r="M20" s="1"/>
      <c r="N20" s="1"/>
      <c r="O20" s="1"/>
      <c r="P20" s="1"/>
      <c r="Q20" s="1"/>
      <c r="R20" s="1"/>
      <c r="S20" s="1"/>
      <c r="T20" s="1"/>
      <c r="U20" s="1"/>
      <c r="V20" s="1"/>
      <c r="W20" s="1"/>
      <c r="X20" s="1"/>
    </row>
    <row r="21" spans="1:24" ht="38.25">
      <c r="A21" s="2" t="s">
        <v>41</v>
      </c>
      <c r="B21" s="2" t="s">
        <v>482</v>
      </c>
      <c r="C21" s="2" t="s">
        <v>483</v>
      </c>
      <c r="D21" s="2" t="s">
        <v>14</v>
      </c>
      <c r="E21" s="2" t="s">
        <v>484</v>
      </c>
      <c r="F21" s="3">
        <v>19212.599999999999</v>
      </c>
      <c r="G21" s="4">
        <v>45408</v>
      </c>
      <c r="H21" s="2" t="s">
        <v>386</v>
      </c>
      <c r="I21" s="2"/>
      <c r="J21" s="8" t="s">
        <v>485</v>
      </c>
      <c r="K21" s="2" t="s">
        <v>42</v>
      </c>
      <c r="L21" s="1"/>
      <c r="M21" s="1"/>
      <c r="N21" s="1"/>
      <c r="O21" s="1"/>
      <c r="P21" s="1"/>
      <c r="Q21" s="1"/>
      <c r="R21" s="1"/>
      <c r="S21" s="1"/>
      <c r="T21" s="1"/>
      <c r="U21" s="1"/>
      <c r="V21" s="1"/>
      <c r="W21" s="1"/>
      <c r="X21" s="1"/>
    </row>
    <row r="22" spans="1:24" ht="38.25">
      <c r="A22" s="2" t="s">
        <v>41</v>
      </c>
      <c r="B22" s="2" t="s">
        <v>459</v>
      </c>
      <c r="C22" s="2" t="s">
        <v>486</v>
      </c>
      <c r="D22" s="2" t="s">
        <v>14</v>
      </c>
      <c r="E22" s="2"/>
      <c r="F22" s="3">
        <v>61376.75</v>
      </c>
      <c r="G22" s="2"/>
      <c r="H22" s="2" t="s">
        <v>386</v>
      </c>
      <c r="I22" s="2"/>
      <c r="J22" s="8" t="s">
        <v>43</v>
      </c>
      <c r="K22" s="2" t="s">
        <v>44</v>
      </c>
      <c r="L22" s="1"/>
      <c r="M22" s="1"/>
      <c r="N22" s="1"/>
      <c r="O22" s="1"/>
      <c r="P22" s="1"/>
      <c r="Q22" s="1"/>
      <c r="R22" s="1"/>
      <c r="S22" s="1"/>
      <c r="T22" s="1"/>
      <c r="U22" s="1"/>
      <c r="V22" s="1"/>
      <c r="W22" s="1"/>
      <c r="X22" s="1"/>
    </row>
    <row r="23" spans="1:24" ht="38.25">
      <c r="A23" s="2" t="s">
        <v>41</v>
      </c>
      <c r="B23" s="2" t="s">
        <v>487</v>
      </c>
      <c r="C23" s="2" t="s">
        <v>488</v>
      </c>
      <c r="D23" s="2" t="s">
        <v>14</v>
      </c>
      <c r="E23" s="2">
        <v>24</v>
      </c>
      <c r="F23" s="2" t="s">
        <v>556</v>
      </c>
      <c r="G23" s="4">
        <v>45399</v>
      </c>
      <c r="H23" s="2" t="s">
        <v>386</v>
      </c>
      <c r="I23" s="2"/>
      <c r="J23" s="8" t="s">
        <v>45</v>
      </c>
      <c r="K23" s="2" t="s">
        <v>46</v>
      </c>
      <c r="L23" s="1"/>
      <c r="M23" s="1"/>
      <c r="N23" s="1"/>
      <c r="O23" s="1"/>
      <c r="P23" s="1"/>
      <c r="Q23" s="1"/>
      <c r="R23" s="1"/>
      <c r="S23" s="1"/>
      <c r="T23" s="1"/>
      <c r="U23" s="1"/>
      <c r="V23" s="1"/>
      <c r="W23" s="1"/>
      <c r="X23" s="1"/>
    </row>
    <row r="24" spans="1:24" ht="38.25">
      <c r="A24" s="2" t="s">
        <v>41</v>
      </c>
      <c r="B24" s="2" t="s">
        <v>487</v>
      </c>
      <c r="C24" s="2" t="s">
        <v>489</v>
      </c>
      <c r="D24" s="2" t="s">
        <v>14</v>
      </c>
      <c r="E24" s="2">
        <v>3</v>
      </c>
      <c r="F24" s="2" t="s">
        <v>49</v>
      </c>
      <c r="G24" s="4">
        <v>45129</v>
      </c>
      <c r="H24" s="2" t="s">
        <v>386</v>
      </c>
      <c r="I24" s="2"/>
      <c r="J24" s="8" t="s">
        <v>490</v>
      </c>
      <c r="K24" s="2" t="s">
        <v>50</v>
      </c>
      <c r="L24" s="1"/>
      <c r="M24" s="1"/>
      <c r="N24" s="1"/>
      <c r="O24" s="1"/>
      <c r="P24" s="1"/>
      <c r="Q24" s="1"/>
      <c r="R24" s="1"/>
      <c r="S24" s="1"/>
      <c r="T24" s="1"/>
      <c r="U24" s="1"/>
      <c r="V24" s="1"/>
      <c r="W24" s="1"/>
      <c r="X24" s="1"/>
    </row>
    <row r="25" spans="1:24" ht="25.5">
      <c r="A25" s="2" t="s">
        <v>13</v>
      </c>
      <c r="B25" s="2" t="s">
        <v>491</v>
      </c>
      <c r="C25" s="2" t="s">
        <v>492</v>
      </c>
      <c r="D25" s="2" t="s">
        <v>14</v>
      </c>
      <c r="E25" s="2"/>
      <c r="F25" s="9">
        <v>14800</v>
      </c>
      <c r="G25" s="4">
        <v>45301</v>
      </c>
      <c r="H25" s="2" t="s">
        <v>386</v>
      </c>
      <c r="I25" s="2"/>
      <c r="J25" s="8" t="s">
        <v>51</v>
      </c>
      <c r="K25" s="2" t="s">
        <v>15</v>
      </c>
      <c r="L25" s="1"/>
      <c r="M25" s="1"/>
      <c r="N25" s="1"/>
      <c r="O25" s="1"/>
      <c r="P25" s="1"/>
      <c r="Q25" s="1"/>
      <c r="R25" s="1"/>
      <c r="S25" s="1"/>
      <c r="T25" s="1"/>
      <c r="U25" s="1"/>
      <c r="V25" s="1"/>
      <c r="W25" s="1"/>
      <c r="X25" s="1"/>
    </row>
    <row r="26" spans="1:24" ht="38.25">
      <c r="A26" s="2" t="s">
        <v>54</v>
      </c>
      <c r="B26" s="5" t="s">
        <v>493</v>
      </c>
      <c r="C26" s="2" t="s">
        <v>55</v>
      </c>
      <c r="D26" s="2" t="s">
        <v>14</v>
      </c>
      <c r="E26" s="2" t="s">
        <v>494</v>
      </c>
      <c r="F26" s="2"/>
      <c r="G26" s="4">
        <v>45530</v>
      </c>
      <c r="H26" s="2" t="s">
        <v>386</v>
      </c>
      <c r="I26" s="2"/>
      <c r="J26" s="8" t="s">
        <v>454</v>
      </c>
      <c r="K26" s="2" t="s">
        <v>56</v>
      </c>
      <c r="L26" s="1"/>
      <c r="M26" s="1"/>
      <c r="N26" s="1"/>
      <c r="O26" s="1"/>
      <c r="P26" s="1"/>
      <c r="Q26" s="1"/>
      <c r="R26" s="1"/>
      <c r="S26" s="1"/>
      <c r="T26" s="1"/>
      <c r="U26" s="1"/>
      <c r="V26" s="1"/>
      <c r="W26" s="1"/>
      <c r="X26" s="1"/>
    </row>
    <row r="27" spans="1:24" ht="38.25">
      <c r="A27" s="2" t="s">
        <v>13</v>
      </c>
      <c r="B27" s="10" t="s">
        <v>495</v>
      </c>
      <c r="C27" s="2" t="s">
        <v>60</v>
      </c>
      <c r="D27" s="2" t="s">
        <v>14</v>
      </c>
      <c r="E27" s="2" t="s">
        <v>496</v>
      </c>
      <c r="F27" s="3">
        <v>12000</v>
      </c>
      <c r="G27" s="4">
        <v>45395</v>
      </c>
      <c r="H27" s="2" t="s">
        <v>386</v>
      </c>
      <c r="I27" s="2"/>
      <c r="J27" s="2" t="s">
        <v>61</v>
      </c>
      <c r="K27" s="2" t="s">
        <v>62</v>
      </c>
      <c r="L27" s="1"/>
      <c r="M27" s="1"/>
      <c r="N27" s="1"/>
      <c r="O27" s="1"/>
      <c r="P27" s="1"/>
      <c r="Q27" s="1"/>
      <c r="R27" s="1"/>
      <c r="S27" s="1"/>
      <c r="T27" s="1"/>
      <c r="U27" s="1"/>
      <c r="V27" s="1"/>
      <c r="W27" s="1"/>
      <c r="X27" s="1"/>
    </row>
    <row r="28" spans="1:24" ht="38.25">
      <c r="A28" s="2" t="s">
        <v>13</v>
      </c>
      <c r="B28" s="2" t="s">
        <v>497</v>
      </c>
      <c r="C28" s="2" t="s">
        <v>66</v>
      </c>
      <c r="D28" s="2" t="s">
        <v>14</v>
      </c>
      <c r="E28" s="2"/>
      <c r="F28" s="9">
        <v>300000</v>
      </c>
      <c r="G28" s="2"/>
      <c r="H28" s="2" t="s">
        <v>386</v>
      </c>
      <c r="I28" s="2"/>
      <c r="J28" s="2" t="s">
        <v>498</v>
      </c>
      <c r="K28" s="2" t="s">
        <v>67</v>
      </c>
      <c r="L28" s="1"/>
      <c r="M28" s="1"/>
      <c r="N28" s="1"/>
      <c r="O28" s="1"/>
      <c r="P28" s="1"/>
      <c r="Q28" s="1"/>
      <c r="R28" s="1"/>
      <c r="S28" s="1"/>
      <c r="T28" s="1"/>
      <c r="U28" s="1"/>
      <c r="V28" s="1"/>
      <c r="W28" s="1"/>
      <c r="X28" s="1"/>
    </row>
    <row r="29" spans="1:24" ht="25.5">
      <c r="A29" s="2" t="s">
        <v>13</v>
      </c>
      <c r="B29" s="2" t="s">
        <v>499</v>
      </c>
      <c r="C29" s="2" t="s">
        <v>73</v>
      </c>
      <c r="D29" s="2" t="s">
        <v>14</v>
      </c>
      <c r="E29" s="2" t="s">
        <v>500</v>
      </c>
      <c r="F29" s="9">
        <v>13000</v>
      </c>
      <c r="G29" s="2"/>
      <c r="H29" s="2" t="s">
        <v>386</v>
      </c>
      <c r="I29" s="2"/>
      <c r="J29" s="2" t="s">
        <v>74</v>
      </c>
      <c r="K29" s="2" t="s">
        <v>15</v>
      </c>
      <c r="L29" s="1"/>
      <c r="M29" s="1"/>
      <c r="N29" s="1"/>
      <c r="O29" s="1"/>
      <c r="P29" s="1"/>
      <c r="Q29" s="1"/>
      <c r="R29" s="1"/>
      <c r="S29" s="1"/>
      <c r="T29" s="1"/>
      <c r="U29" s="1"/>
      <c r="V29" s="1"/>
      <c r="W29" s="1"/>
      <c r="X29" s="1"/>
    </row>
    <row r="30" spans="1:24" ht="38.25">
      <c r="A30" s="2" t="s">
        <v>13</v>
      </c>
      <c r="B30" s="2" t="s">
        <v>501</v>
      </c>
      <c r="C30" s="2" t="s">
        <v>75</v>
      </c>
      <c r="D30" s="2" t="s">
        <v>14</v>
      </c>
      <c r="E30" s="2" t="s">
        <v>502</v>
      </c>
      <c r="F30" s="9">
        <v>1800</v>
      </c>
      <c r="G30" s="2"/>
      <c r="H30" s="2" t="s">
        <v>386</v>
      </c>
      <c r="I30" s="2"/>
      <c r="J30" s="2" t="s">
        <v>74</v>
      </c>
      <c r="K30" s="2" t="s">
        <v>76</v>
      </c>
      <c r="L30" s="1"/>
      <c r="M30" s="1"/>
      <c r="N30" s="1"/>
      <c r="O30" s="1"/>
      <c r="P30" s="1"/>
      <c r="Q30" s="1"/>
      <c r="R30" s="1"/>
      <c r="S30" s="1"/>
      <c r="T30" s="1"/>
      <c r="U30" s="1"/>
      <c r="V30" s="1"/>
      <c r="W30" s="1"/>
      <c r="X30" s="1"/>
    </row>
    <row r="31" spans="1:24" ht="25.5">
      <c r="A31" s="2" t="s">
        <v>13</v>
      </c>
      <c r="B31" s="2" t="s">
        <v>503</v>
      </c>
      <c r="C31" s="2" t="s">
        <v>77</v>
      </c>
      <c r="D31" s="2" t="s">
        <v>14</v>
      </c>
      <c r="E31" s="2"/>
      <c r="F31" s="2"/>
      <c r="G31" s="2"/>
      <c r="H31" s="2" t="s">
        <v>386</v>
      </c>
      <c r="I31" s="2"/>
      <c r="J31" s="2"/>
      <c r="K31" s="2" t="s">
        <v>78</v>
      </c>
      <c r="L31" s="1"/>
      <c r="M31" s="1"/>
      <c r="N31" s="1"/>
      <c r="O31" s="1"/>
      <c r="P31" s="1"/>
      <c r="Q31" s="1"/>
      <c r="R31" s="1"/>
      <c r="S31" s="1"/>
      <c r="T31" s="1"/>
      <c r="U31" s="1"/>
      <c r="V31" s="1"/>
      <c r="W31" s="1"/>
      <c r="X31" s="1"/>
    </row>
    <row r="32" spans="1:24" ht="38.25">
      <c r="A32" s="2" t="s">
        <v>13</v>
      </c>
      <c r="B32" s="2" t="s">
        <v>504</v>
      </c>
      <c r="C32" s="2" t="s">
        <v>79</v>
      </c>
      <c r="D32" s="2" t="s">
        <v>14</v>
      </c>
      <c r="E32" s="2"/>
      <c r="F32" s="3">
        <v>3652.2</v>
      </c>
      <c r="G32" s="4">
        <v>45345</v>
      </c>
      <c r="H32" s="2" t="s">
        <v>386</v>
      </c>
      <c r="I32" s="2"/>
      <c r="J32" s="2" t="s">
        <v>80</v>
      </c>
      <c r="K32" s="2" t="s">
        <v>81</v>
      </c>
      <c r="L32" s="1"/>
      <c r="M32" s="1"/>
      <c r="N32" s="1"/>
      <c r="O32" s="1"/>
      <c r="P32" s="1"/>
      <c r="Q32" s="1"/>
      <c r="R32" s="1"/>
      <c r="S32" s="1"/>
      <c r="T32" s="1"/>
      <c r="U32" s="1"/>
      <c r="V32" s="1"/>
      <c r="W32" s="1"/>
      <c r="X32" s="1"/>
    </row>
    <row r="33" spans="1:24" ht="25.5">
      <c r="A33" s="2" t="s">
        <v>13</v>
      </c>
      <c r="B33" s="2" t="s">
        <v>505</v>
      </c>
      <c r="C33" s="2" t="s">
        <v>506</v>
      </c>
      <c r="D33" s="2" t="s">
        <v>14</v>
      </c>
      <c r="E33" s="2"/>
      <c r="F33" s="3">
        <v>60000</v>
      </c>
      <c r="G33" s="2"/>
      <c r="H33" s="2" t="s">
        <v>386</v>
      </c>
      <c r="I33" s="2"/>
      <c r="J33" s="2" t="s">
        <v>357</v>
      </c>
      <c r="K33" s="2" t="s">
        <v>15</v>
      </c>
      <c r="L33" s="1"/>
      <c r="M33" s="1"/>
      <c r="N33" s="1"/>
      <c r="O33" s="1"/>
      <c r="P33" s="1"/>
      <c r="Q33" s="1"/>
      <c r="R33" s="1"/>
      <c r="S33" s="1"/>
      <c r="T33" s="1"/>
      <c r="U33" s="1"/>
      <c r="V33" s="1"/>
      <c r="W33" s="1"/>
      <c r="X33" s="1"/>
    </row>
    <row r="34" spans="1:24">
      <c r="A34" s="2" t="s">
        <v>100</v>
      </c>
      <c r="B34" s="2" t="s">
        <v>507</v>
      </c>
      <c r="C34" s="2" t="s">
        <v>508</v>
      </c>
      <c r="D34" s="2" t="s">
        <v>14</v>
      </c>
      <c r="E34" s="2"/>
      <c r="F34" s="3">
        <v>200000</v>
      </c>
      <c r="G34" s="2"/>
      <c r="H34" s="2" t="s">
        <v>388</v>
      </c>
      <c r="I34" s="2"/>
      <c r="J34" s="2" t="s">
        <v>420</v>
      </c>
      <c r="K34" s="2" t="s">
        <v>48</v>
      </c>
      <c r="L34" s="1"/>
      <c r="M34" s="1"/>
      <c r="N34" s="1"/>
      <c r="O34" s="1"/>
      <c r="P34" s="1"/>
      <c r="Q34" s="1"/>
      <c r="R34" s="1"/>
      <c r="S34" s="1"/>
      <c r="T34" s="1"/>
      <c r="U34" s="1"/>
      <c r="V34" s="1"/>
      <c r="W34" s="1"/>
      <c r="X34" s="1"/>
    </row>
    <row r="35" spans="1:24" ht="25.5">
      <c r="A35" s="2" t="s">
        <v>13</v>
      </c>
      <c r="B35" s="2" t="s">
        <v>510</v>
      </c>
      <c r="C35" s="2" t="s">
        <v>511</v>
      </c>
      <c r="D35" s="2" t="s">
        <v>18</v>
      </c>
      <c r="E35" s="5" t="s">
        <v>443</v>
      </c>
      <c r="F35" s="3">
        <v>56520</v>
      </c>
      <c r="G35" s="4">
        <v>45543</v>
      </c>
      <c r="H35" s="2" t="s">
        <v>386</v>
      </c>
      <c r="I35" s="2"/>
      <c r="J35" s="2" t="s">
        <v>454</v>
      </c>
      <c r="K35" s="2" t="s">
        <v>15</v>
      </c>
      <c r="L35" s="1"/>
      <c r="M35" s="1"/>
      <c r="N35" s="1"/>
      <c r="O35" s="1"/>
      <c r="P35" s="1"/>
      <c r="Q35" s="1"/>
      <c r="R35" s="1"/>
      <c r="S35" s="1"/>
      <c r="T35" s="1"/>
      <c r="U35" s="1"/>
      <c r="V35" s="1"/>
      <c r="W35" s="1"/>
      <c r="X35" s="1"/>
    </row>
    <row r="36" spans="1:24" ht="25.5">
      <c r="A36" s="2" t="s">
        <v>13</v>
      </c>
      <c r="B36" s="2" t="s">
        <v>510</v>
      </c>
      <c r="C36" s="2" t="s">
        <v>512</v>
      </c>
      <c r="D36" s="2" t="s">
        <v>18</v>
      </c>
      <c r="E36" s="5" t="s">
        <v>443</v>
      </c>
      <c r="F36" s="3">
        <v>178740</v>
      </c>
      <c r="G36" s="4">
        <v>45457</v>
      </c>
      <c r="H36" s="2" t="s">
        <v>386</v>
      </c>
      <c r="I36" s="2"/>
      <c r="J36" s="2" t="s">
        <v>454</v>
      </c>
      <c r="K36" s="2" t="s">
        <v>15</v>
      </c>
      <c r="L36" s="1"/>
      <c r="M36" s="1"/>
      <c r="N36" s="1"/>
      <c r="O36" s="1"/>
      <c r="P36" s="1"/>
      <c r="Q36" s="1"/>
      <c r="R36" s="1"/>
      <c r="S36" s="1"/>
      <c r="T36" s="1"/>
      <c r="U36" s="1"/>
      <c r="V36" s="1"/>
      <c r="W36" s="1"/>
      <c r="X36" s="1"/>
    </row>
    <row r="37" spans="1:24" ht="25.5">
      <c r="A37" s="2" t="s">
        <v>13</v>
      </c>
      <c r="B37" s="2" t="s">
        <v>513</v>
      </c>
      <c r="C37" s="2" t="s">
        <v>514</v>
      </c>
      <c r="D37" s="2" t="s">
        <v>18</v>
      </c>
      <c r="E37" s="5" t="s">
        <v>443</v>
      </c>
      <c r="F37" s="3">
        <v>88560</v>
      </c>
      <c r="G37" s="4">
        <v>45789</v>
      </c>
      <c r="H37" s="2" t="s">
        <v>386</v>
      </c>
      <c r="I37" s="2"/>
      <c r="J37" s="2" t="s">
        <v>361</v>
      </c>
      <c r="K37" s="2" t="s">
        <v>15</v>
      </c>
      <c r="L37" s="1"/>
      <c r="M37" s="1"/>
      <c r="N37" s="1"/>
      <c r="O37" s="1"/>
      <c r="P37" s="1"/>
      <c r="Q37" s="1"/>
      <c r="R37" s="1"/>
      <c r="S37" s="1"/>
      <c r="T37" s="1"/>
      <c r="U37" s="1"/>
      <c r="V37" s="1"/>
      <c r="W37" s="1"/>
      <c r="X37" s="1"/>
    </row>
    <row r="38" spans="1:24" ht="25.5">
      <c r="A38" s="2" t="s">
        <v>13</v>
      </c>
      <c r="B38" s="2" t="s">
        <v>515</v>
      </c>
      <c r="C38" s="2" t="s">
        <v>516</v>
      </c>
      <c r="D38" s="2" t="s">
        <v>517</v>
      </c>
      <c r="E38" s="5" t="s">
        <v>443</v>
      </c>
      <c r="F38" s="3">
        <v>68340</v>
      </c>
      <c r="G38" s="4">
        <v>45866</v>
      </c>
      <c r="H38" s="2" t="s">
        <v>386</v>
      </c>
      <c r="I38" s="2"/>
      <c r="J38" s="2" t="s">
        <v>361</v>
      </c>
      <c r="K38" s="2" t="s">
        <v>15</v>
      </c>
      <c r="L38" s="1"/>
      <c r="M38" s="1"/>
      <c r="N38" s="1"/>
      <c r="O38" s="1"/>
      <c r="P38" s="1"/>
      <c r="Q38" s="1"/>
      <c r="R38" s="1"/>
      <c r="S38" s="1"/>
      <c r="T38" s="1"/>
      <c r="U38" s="1"/>
      <c r="V38" s="1"/>
      <c r="W38" s="1"/>
      <c r="X38" s="1"/>
    </row>
    <row r="39" spans="1:24" ht="40.5" customHeight="1">
      <c r="A39" s="2" t="s">
        <v>39</v>
      </c>
      <c r="B39" s="2" t="s">
        <v>603</v>
      </c>
      <c r="C39" s="2" t="s">
        <v>604</v>
      </c>
      <c r="D39" s="5" t="s">
        <v>83</v>
      </c>
      <c r="E39" s="2"/>
      <c r="F39" s="3">
        <v>80000</v>
      </c>
      <c r="G39" s="4">
        <v>45444</v>
      </c>
      <c r="H39" s="2" t="s">
        <v>386</v>
      </c>
      <c r="I39" s="2"/>
      <c r="J39" s="2" t="s">
        <v>605</v>
      </c>
      <c r="K39" s="2"/>
      <c r="L39" s="1"/>
      <c r="M39" s="1"/>
      <c r="N39" s="1"/>
      <c r="O39" s="1"/>
      <c r="P39" s="1"/>
      <c r="Q39" s="1"/>
      <c r="R39" s="1"/>
      <c r="S39" s="1"/>
      <c r="T39" s="1"/>
      <c r="U39" s="1"/>
      <c r="V39" s="1"/>
      <c r="W39" s="1"/>
      <c r="X39" s="1"/>
    </row>
    <row r="40" spans="1:24" ht="38.25">
      <c r="A40" s="2" t="s">
        <v>39</v>
      </c>
      <c r="B40" s="2" t="s">
        <v>518</v>
      </c>
      <c r="C40" s="2" t="s">
        <v>72</v>
      </c>
      <c r="D40" s="2" t="s">
        <v>36</v>
      </c>
      <c r="E40" s="2"/>
      <c r="F40" s="3">
        <v>63400</v>
      </c>
      <c r="G40" s="4">
        <v>45300</v>
      </c>
      <c r="H40" s="2" t="s">
        <v>386</v>
      </c>
      <c r="I40" s="2"/>
      <c r="J40" s="2" t="s">
        <v>29</v>
      </c>
      <c r="K40" s="2" t="s">
        <v>30</v>
      </c>
      <c r="L40" s="1"/>
      <c r="M40" s="1"/>
      <c r="N40" s="1"/>
      <c r="O40" s="1"/>
      <c r="P40" s="1"/>
      <c r="Q40" s="1"/>
      <c r="R40" s="1"/>
      <c r="S40" s="1"/>
      <c r="T40" s="1"/>
      <c r="U40" s="1"/>
      <c r="V40" s="1"/>
      <c r="W40" s="1"/>
      <c r="X40" s="1"/>
    </row>
    <row r="41" spans="1:24" ht="38.25">
      <c r="A41" s="2" t="s">
        <v>39</v>
      </c>
      <c r="B41" s="2" t="s">
        <v>519</v>
      </c>
      <c r="C41" s="2" t="s">
        <v>520</v>
      </c>
      <c r="D41" s="2" t="s">
        <v>36</v>
      </c>
      <c r="E41" s="2"/>
      <c r="F41" s="3">
        <v>24000</v>
      </c>
      <c r="G41" s="4">
        <v>45209</v>
      </c>
      <c r="H41" s="2" t="s">
        <v>386</v>
      </c>
      <c r="I41" s="2"/>
      <c r="J41" s="2" t="s">
        <v>31</v>
      </c>
      <c r="K41" s="2" t="s">
        <v>32</v>
      </c>
      <c r="L41" s="1"/>
      <c r="M41" s="1"/>
      <c r="N41" s="1"/>
      <c r="O41" s="1"/>
      <c r="P41" s="1"/>
      <c r="Q41" s="1"/>
      <c r="R41" s="1"/>
      <c r="S41" s="1"/>
      <c r="T41" s="1"/>
      <c r="U41" s="1"/>
      <c r="V41" s="1"/>
      <c r="W41" s="1"/>
      <c r="X41" s="1"/>
    </row>
    <row r="42" spans="1:24" ht="38.25">
      <c r="A42" s="2" t="s">
        <v>39</v>
      </c>
      <c r="B42" s="2" t="s">
        <v>521</v>
      </c>
      <c r="C42" s="2" t="s">
        <v>522</v>
      </c>
      <c r="D42" s="5" t="s">
        <v>36</v>
      </c>
      <c r="E42" s="2"/>
      <c r="F42" s="3">
        <v>18300</v>
      </c>
      <c r="G42" s="11">
        <v>45352</v>
      </c>
      <c r="H42" s="2" t="s">
        <v>386</v>
      </c>
      <c r="I42" s="2"/>
      <c r="J42" s="2" t="s">
        <v>33</v>
      </c>
      <c r="K42" s="2" t="s">
        <v>34</v>
      </c>
      <c r="L42" s="1"/>
      <c r="M42" s="1"/>
      <c r="N42" s="1"/>
      <c r="O42" s="1"/>
      <c r="P42" s="1"/>
      <c r="Q42" s="1"/>
      <c r="R42" s="1"/>
      <c r="S42" s="1"/>
      <c r="T42" s="1"/>
      <c r="U42" s="1"/>
      <c r="V42" s="1"/>
      <c r="W42" s="1"/>
      <c r="X42" s="1"/>
    </row>
    <row r="43" spans="1:24" ht="38.25">
      <c r="A43" s="2" t="s">
        <v>35</v>
      </c>
      <c r="B43" s="2" t="s">
        <v>523</v>
      </c>
      <c r="C43" s="2" t="s">
        <v>524</v>
      </c>
      <c r="D43" s="5" t="s">
        <v>36</v>
      </c>
      <c r="E43" s="2"/>
      <c r="F43" s="2" t="s">
        <v>37</v>
      </c>
      <c r="G43" s="11"/>
      <c r="H43" s="2" t="s">
        <v>376</v>
      </c>
      <c r="I43" s="2"/>
      <c r="J43" s="8" t="s">
        <v>525</v>
      </c>
      <c r="K43" s="2" t="s">
        <v>38</v>
      </c>
      <c r="L43" s="1"/>
      <c r="M43" s="1"/>
      <c r="N43" s="1"/>
      <c r="O43" s="1"/>
      <c r="P43" s="1"/>
      <c r="Q43" s="1"/>
      <c r="R43" s="1"/>
      <c r="S43" s="1"/>
      <c r="T43" s="1"/>
      <c r="U43" s="1"/>
      <c r="V43" s="1"/>
      <c r="W43" s="1"/>
      <c r="X43" s="1"/>
    </row>
    <row r="44" spans="1:24" ht="38.25">
      <c r="A44" s="2" t="s">
        <v>526</v>
      </c>
      <c r="B44" s="2" t="s">
        <v>527</v>
      </c>
      <c r="C44" s="2" t="s">
        <v>528</v>
      </c>
      <c r="D44" s="2" t="s">
        <v>36</v>
      </c>
      <c r="E44" s="2"/>
      <c r="F44" s="3">
        <v>125000</v>
      </c>
      <c r="G44" s="4">
        <v>45499</v>
      </c>
      <c r="H44" s="2" t="s">
        <v>386</v>
      </c>
      <c r="I44" s="2"/>
      <c r="J44" s="8" t="s">
        <v>52</v>
      </c>
      <c r="K44" s="2" t="s">
        <v>53</v>
      </c>
      <c r="L44" s="1"/>
      <c r="M44" s="1"/>
      <c r="N44" s="1"/>
      <c r="O44" s="1"/>
      <c r="P44" s="1"/>
      <c r="Q44" s="1"/>
      <c r="R44" s="1"/>
      <c r="S44" s="1"/>
      <c r="T44" s="1"/>
      <c r="U44" s="1"/>
      <c r="V44" s="1"/>
      <c r="W44" s="1"/>
      <c r="X44" s="1"/>
    </row>
    <row r="45" spans="1:24">
      <c r="A45" s="2" t="s">
        <v>529</v>
      </c>
      <c r="B45" s="2" t="s">
        <v>530</v>
      </c>
      <c r="C45" s="2" t="s">
        <v>47</v>
      </c>
      <c r="D45" s="2" t="s">
        <v>36</v>
      </c>
      <c r="E45" s="2"/>
      <c r="F45" s="3">
        <v>47000</v>
      </c>
      <c r="G45" s="2"/>
      <c r="H45" s="2" t="s">
        <v>388</v>
      </c>
      <c r="I45" s="2"/>
      <c r="J45" s="8" t="s">
        <v>531</v>
      </c>
      <c r="K45" s="2" t="s">
        <v>48</v>
      </c>
      <c r="L45" s="1"/>
      <c r="M45" s="1"/>
      <c r="N45" s="1"/>
      <c r="O45" s="1"/>
      <c r="P45" s="1"/>
      <c r="Q45" s="1"/>
      <c r="R45" s="1"/>
      <c r="S45" s="1"/>
      <c r="T45" s="1"/>
      <c r="U45" s="1"/>
      <c r="V45" s="1"/>
      <c r="W45" s="1"/>
      <c r="X45" s="1"/>
    </row>
    <row r="46" spans="1:24" ht="38.25">
      <c r="A46" s="2" t="s">
        <v>526</v>
      </c>
      <c r="B46" s="2" t="s">
        <v>532</v>
      </c>
      <c r="C46" s="2" t="s">
        <v>57</v>
      </c>
      <c r="D46" s="2" t="s">
        <v>36</v>
      </c>
      <c r="E46" s="2"/>
      <c r="F46" s="2"/>
      <c r="G46" s="4">
        <v>45423</v>
      </c>
      <c r="H46" s="2" t="s">
        <v>386</v>
      </c>
      <c r="I46" s="2"/>
      <c r="J46" s="2" t="s">
        <v>58</v>
      </c>
      <c r="K46" s="2" t="s">
        <v>59</v>
      </c>
      <c r="L46" s="2"/>
      <c r="M46" s="2"/>
      <c r="N46" s="1"/>
      <c r="O46" s="1"/>
      <c r="P46" s="1"/>
      <c r="Q46" s="1"/>
      <c r="R46" s="1"/>
      <c r="S46" s="1"/>
      <c r="T46" s="1"/>
      <c r="U46" s="1"/>
      <c r="V46" s="1"/>
      <c r="W46" s="1"/>
      <c r="X46" s="1"/>
    </row>
    <row r="47" spans="1:24" ht="38.25">
      <c r="A47" s="2" t="s">
        <v>526</v>
      </c>
      <c r="B47" s="2" t="s">
        <v>533</v>
      </c>
      <c r="C47" s="2" t="s">
        <v>63</v>
      </c>
      <c r="D47" s="2" t="s">
        <v>36</v>
      </c>
      <c r="E47" s="2"/>
      <c r="F47" s="3">
        <v>12302.8</v>
      </c>
      <c r="G47" s="11">
        <v>45444</v>
      </c>
      <c r="H47" s="2" t="s">
        <v>386</v>
      </c>
      <c r="I47" s="2"/>
      <c r="J47" s="2" t="s">
        <v>64</v>
      </c>
      <c r="K47" s="2" t="s">
        <v>65</v>
      </c>
      <c r="L47" s="2"/>
      <c r="M47" s="2"/>
      <c r="N47" s="1"/>
      <c r="O47" s="1"/>
      <c r="P47" s="1"/>
      <c r="Q47" s="1"/>
      <c r="R47" s="1"/>
      <c r="S47" s="1"/>
      <c r="T47" s="1"/>
      <c r="U47" s="1"/>
      <c r="V47" s="1"/>
      <c r="W47" s="1"/>
      <c r="X47" s="1"/>
    </row>
    <row r="48" spans="1:24" ht="25.5">
      <c r="A48" s="2" t="s">
        <v>13</v>
      </c>
      <c r="B48" s="2" t="s">
        <v>534</v>
      </c>
      <c r="C48" s="2" t="s">
        <v>70</v>
      </c>
      <c r="D48" s="2" t="s">
        <v>36</v>
      </c>
      <c r="E48" s="2" t="s">
        <v>535</v>
      </c>
      <c r="F48" s="9">
        <v>92000</v>
      </c>
      <c r="G48" s="11">
        <v>45444</v>
      </c>
      <c r="H48" s="2" t="s">
        <v>386</v>
      </c>
      <c r="I48" s="2"/>
      <c r="J48" s="2" t="s">
        <v>71</v>
      </c>
      <c r="K48" s="2" t="s">
        <v>15</v>
      </c>
      <c r="L48" s="2"/>
      <c r="M48" s="2"/>
      <c r="N48" s="1"/>
      <c r="O48" s="1"/>
      <c r="P48" s="1"/>
      <c r="Q48" s="1"/>
      <c r="R48" s="1"/>
      <c r="S48" s="1"/>
      <c r="T48" s="1"/>
      <c r="U48" s="1"/>
      <c r="V48" s="1"/>
      <c r="W48" s="1"/>
      <c r="X48" s="1"/>
    </row>
    <row r="49" spans="1:24" ht="38.25">
      <c r="A49" s="2" t="s">
        <v>13</v>
      </c>
      <c r="B49" s="2" t="s">
        <v>536</v>
      </c>
      <c r="C49" s="2" t="s">
        <v>86</v>
      </c>
      <c r="D49" s="2" t="s">
        <v>36</v>
      </c>
      <c r="E49" s="2"/>
      <c r="F49" s="3">
        <v>6584.72</v>
      </c>
      <c r="G49" s="4">
        <v>45213</v>
      </c>
      <c r="H49" s="2" t="s">
        <v>386</v>
      </c>
      <c r="I49" s="2"/>
      <c r="J49" s="2" t="s">
        <v>87</v>
      </c>
      <c r="K49" s="2" t="s">
        <v>88</v>
      </c>
      <c r="L49" s="1"/>
      <c r="M49" s="1"/>
      <c r="N49" s="1"/>
      <c r="O49" s="1"/>
      <c r="P49" s="1"/>
      <c r="Q49" s="1"/>
      <c r="R49" s="1"/>
      <c r="S49" s="1"/>
      <c r="T49" s="1"/>
      <c r="U49" s="1"/>
      <c r="V49" s="1"/>
      <c r="W49" s="1"/>
      <c r="X49" s="1"/>
    </row>
    <row r="50" spans="1:24" ht="38.25">
      <c r="A50" s="2" t="s">
        <v>13</v>
      </c>
      <c r="B50" s="2" t="s">
        <v>537</v>
      </c>
      <c r="C50" s="2" t="s">
        <v>89</v>
      </c>
      <c r="D50" s="2" t="s">
        <v>36</v>
      </c>
      <c r="E50" s="2"/>
      <c r="F50" s="3">
        <v>160515.45000000001</v>
      </c>
      <c r="G50" s="4">
        <v>45069</v>
      </c>
      <c r="H50" s="2" t="s">
        <v>386</v>
      </c>
      <c r="I50" s="2"/>
      <c r="J50" s="2" t="s">
        <v>90</v>
      </c>
      <c r="K50" s="2" t="s">
        <v>91</v>
      </c>
      <c r="L50" s="1"/>
      <c r="M50" s="1"/>
      <c r="N50" s="1"/>
      <c r="O50" s="1"/>
      <c r="P50" s="1"/>
      <c r="Q50" s="1"/>
      <c r="R50" s="1"/>
      <c r="S50" s="1"/>
      <c r="T50" s="1"/>
      <c r="U50" s="1"/>
      <c r="V50" s="1"/>
      <c r="W50" s="1"/>
      <c r="X50" s="1"/>
    </row>
    <row r="51" spans="1:24" ht="38.25">
      <c r="A51" s="2" t="s">
        <v>13</v>
      </c>
      <c r="B51" s="2" t="s">
        <v>538</v>
      </c>
      <c r="C51" s="2" t="s">
        <v>92</v>
      </c>
      <c r="D51" s="2" t="s">
        <v>36</v>
      </c>
      <c r="E51" s="2" t="s">
        <v>539</v>
      </c>
      <c r="F51" s="3">
        <v>92000</v>
      </c>
      <c r="G51" s="4">
        <v>45413</v>
      </c>
      <c r="H51" s="2" t="s">
        <v>386</v>
      </c>
      <c r="I51" s="2"/>
      <c r="J51" s="2" t="s">
        <v>93</v>
      </c>
      <c r="K51" s="2" t="s">
        <v>94</v>
      </c>
      <c r="L51" s="1"/>
      <c r="M51" s="1"/>
      <c r="N51" s="1"/>
      <c r="O51" s="1"/>
      <c r="P51" s="1"/>
      <c r="Q51" s="1"/>
      <c r="R51" s="1"/>
      <c r="S51" s="1"/>
      <c r="T51" s="1"/>
      <c r="U51" s="1"/>
      <c r="V51" s="1"/>
      <c r="W51" s="1"/>
      <c r="X51" s="1"/>
    </row>
    <row r="52" spans="1:24" ht="38.25">
      <c r="A52" s="2" t="s">
        <v>13</v>
      </c>
      <c r="B52" s="2" t="s">
        <v>537</v>
      </c>
      <c r="C52" s="2" t="s">
        <v>95</v>
      </c>
      <c r="D52" s="2" t="s">
        <v>36</v>
      </c>
      <c r="E52" s="2"/>
      <c r="F52" s="3">
        <v>42887.13</v>
      </c>
      <c r="G52" s="2"/>
      <c r="H52" s="2" t="s">
        <v>386</v>
      </c>
      <c r="I52" s="2"/>
      <c r="J52" s="2"/>
      <c r="K52" s="2" t="s">
        <v>96</v>
      </c>
      <c r="L52" s="1"/>
      <c r="M52" s="1"/>
      <c r="N52" s="1"/>
      <c r="O52" s="1"/>
      <c r="P52" s="1"/>
      <c r="Q52" s="1"/>
      <c r="R52" s="1"/>
      <c r="S52" s="1"/>
      <c r="T52" s="1"/>
      <c r="U52" s="1"/>
      <c r="V52" s="1"/>
      <c r="W52" s="1"/>
      <c r="X52" s="1"/>
    </row>
    <row r="53" spans="1:24" ht="38.25">
      <c r="A53" s="2" t="s">
        <v>13</v>
      </c>
      <c r="B53" s="2" t="s">
        <v>540</v>
      </c>
      <c r="C53" s="2" t="s">
        <v>97</v>
      </c>
      <c r="D53" s="2" t="s">
        <v>36</v>
      </c>
      <c r="E53" s="2"/>
      <c r="F53" s="3">
        <v>59683</v>
      </c>
      <c r="G53" s="2"/>
      <c r="H53" s="2" t="s">
        <v>386</v>
      </c>
      <c r="I53" s="2"/>
      <c r="J53" s="2" t="s">
        <v>98</v>
      </c>
      <c r="K53" s="2" t="s">
        <v>99</v>
      </c>
      <c r="L53" s="1"/>
      <c r="M53" s="1"/>
      <c r="N53" s="1"/>
      <c r="O53" s="1"/>
      <c r="P53" s="1"/>
      <c r="Q53" s="1"/>
      <c r="R53" s="1"/>
      <c r="S53" s="1"/>
      <c r="T53" s="1"/>
      <c r="U53" s="1"/>
      <c r="V53" s="1"/>
      <c r="W53" s="1"/>
      <c r="X53" s="1"/>
    </row>
    <row r="54" spans="1:24" ht="25.5">
      <c r="A54" s="2" t="s">
        <v>13</v>
      </c>
      <c r="B54" s="2" t="s">
        <v>541</v>
      </c>
      <c r="C54" s="2" t="s">
        <v>82</v>
      </c>
      <c r="D54" s="2" t="s">
        <v>83</v>
      </c>
      <c r="E54" s="2" t="s">
        <v>542</v>
      </c>
      <c r="F54" s="3">
        <v>48000</v>
      </c>
      <c r="G54" s="4">
        <v>45252</v>
      </c>
      <c r="H54" s="2" t="s">
        <v>388</v>
      </c>
      <c r="I54" s="2"/>
      <c r="J54" s="2" t="s">
        <v>84</v>
      </c>
      <c r="K54" s="2" t="s">
        <v>48</v>
      </c>
      <c r="L54" s="1"/>
      <c r="M54" s="1"/>
      <c r="N54" s="1"/>
      <c r="O54" s="1"/>
      <c r="P54" s="1"/>
      <c r="Q54" s="1"/>
      <c r="R54" s="1"/>
      <c r="S54" s="1"/>
      <c r="T54" s="1"/>
      <c r="U54" s="1"/>
      <c r="V54" s="1"/>
      <c r="W54" s="1"/>
      <c r="X54" s="1"/>
    </row>
    <row r="55" spans="1:24" ht="25.5">
      <c r="A55" s="2" t="s">
        <v>13</v>
      </c>
      <c r="B55" s="2" t="s">
        <v>543</v>
      </c>
      <c r="C55" s="2" t="s">
        <v>85</v>
      </c>
      <c r="D55" s="2" t="s">
        <v>83</v>
      </c>
      <c r="E55" s="2" t="s">
        <v>544</v>
      </c>
      <c r="F55" s="3">
        <v>12500</v>
      </c>
      <c r="G55" s="2"/>
      <c r="H55" s="2" t="s">
        <v>388</v>
      </c>
      <c r="I55" s="2"/>
      <c r="J55" s="2" t="s">
        <v>74</v>
      </c>
      <c r="K55" s="2" t="s">
        <v>48</v>
      </c>
      <c r="L55" s="1"/>
      <c r="M55" s="1"/>
      <c r="N55" s="1"/>
      <c r="O55" s="1"/>
      <c r="P55" s="1"/>
      <c r="Q55" s="1"/>
      <c r="R55" s="1"/>
      <c r="S55" s="1"/>
      <c r="T55" s="1"/>
      <c r="U55" s="1"/>
      <c r="V55" s="1"/>
      <c r="W55" s="1"/>
      <c r="X55" s="1"/>
    </row>
    <row r="56" spans="1:24" ht="38.25">
      <c r="A56" s="2" t="s">
        <v>13</v>
      </c>
      <c r="B56" s="2" t="s">
        <v>545</v>
      </c>
      <c r="C56" s="2" t="s">
        <v>68</v>
      </c>
      <c r="D56" s="2"/>
      <c r="E56" s="2"/>
      <c r="F56" s="9">
        <v>155000</v>
      </c>
      <c r="G56" s="12">
        <v>45291</v>
      </c>
      <c r="H56" s="2" t="s">
        <v>386</v>
      </c>
      <c r="I56" s="2"/>
      <c r="J56" s="2"/>
      <c r="K56" s="2" t="s">
        <v>69</v>
      </c>
      <c r="L56" s="1"/>
      <c r="M56" s="1"/>
      <c r="N56" s="1"/>
      <c r="O56" s="1"/>
      <c r="P56" s="1"/>
      <c r="Q56" s="1"/>
      <c r="R56" s="1"/>
      <c r="S56" s="1"/>
      <c r="T56" s="1"/>
      <c r="U56" s="1"/>
      <c r="V56" s="1"/>
      <c r="W56" s="1"/>
      <c r="X56" s="1"/>
    </row>
    <row r="57" spans="1:24" ht="38.25">
      <c r="A57" s="69" t="s">
        <v>596</v>
      </c>
      <c r="B57" s="70" t="s">
        <v>597</v>
      </c>
      <c r="C57" s="70" t="s">
        <v>598</v>
      </c>
      <c r="D57" s="1" t="s">
        <v>385</v>
      </c>
      <c r="E57" s="71">
        <v>8195.44</v>
      </c>
      <c r="F57" s="72">
        <v>98345.2</v>
      </c>
      <c r="G57" s="70" t="s">
        <v>599</v>
      </c>
      <c r="H57" s="69" t="s">
        <v>600</v>
      </c>
      <c r="I57" s="69" t="s">
        <v>601</v>
      </c>
      <c r="J57" s="69" t="s">
        <v>602</v>
      </c>
      <c r="K57" s="1"/>
      <c r="L57" s="1"/>
      <c r="M57" s="1"/>
      <c r="N57" s="1"/>
      <c r="O57" s="1"/>
      <c r="P57" s="1"/>
      <c r="Q57" s="1"/>
      <c r="R57" s="1"/>
      <c r="S57" s="1"/>
      <c r="T57" s="1"/>
      <c r="U57" s="1"/>
      <c r="V57" s="1"/>
      <c r="W57" s="1"/>
      <c r="X57" s="1"/>
    </row>
    <row r="58" spans="1:24">
      <c r="A58" s="42"/>
      <c r="B58" s="42"/>
      <c r="C58" s="38"/>
      <c r="D58" s="42"/>
      <c r="E58" s="39" t="s">
        <v>383</v>
      </c>
      <c r="F58" s="40">
        <f>SUM(F4:F57)</f>
        <v>3468421.6600000006</v>
      </c>
      <c r="G58" s="42"/>
      <c r="H58" s="42"/>
      <c r="I58" s="42"/>
      <c r="J58" s="42"/>
      <c r="K58" s="42"/>
      <c r="L58" s="1"/>
      <c r="M58" s="1"/>
      <c r="N58" s="1"/>
      <c r="O58" s="1"/>
      <c r="P58" s="1"/>
      <c r="Q58" s="1"/>
      <c r="R58" s="1"/>
      <c r="S58" s="1"/>
      <c r="T58" s="1"/>
      <c r="U58" s="1"/>
      <c r="V58" s="1"/>
      <c r="W58" s="1"/>
      <c r="X58" s="1"/>
    </row>
    <row r="59" spans="1:24">
      <c r="A59" s="13"/>
      <c r="B59" s="13"/>
      <c r="C59" s="1"/>
      <c r="D59" s="13"/>
      <c r="E59" s="48" t="s">
        <v>571</v>
      </c>
      <c r="F59" s="13"/>
      <c r="G59" s="13"/>
      <c r="H59" s="13"/>
      <c r="I59" s="13"/>
      <c r="J59" s="13"/>
      <c r="K59" s="13"/>
      <c r="L59" s="1"/>
      <c r="M59" s="1"/>
      <c r="N59" s="1"/>
      <c r="O59" s="1"/>
      <c r="P59" s="1"/>
      <c r="Q59" s="1"/>
      <c r="R59" s="1"/>
      <c r="S59" s="1"/>
      <c r="T59" s="1"/>
      <c r="U59" s="1"/>
      <c r="V59" s="1"/>
      <c r="W59" s="1"/>
      <c r="X59" s="1"/>
    </row>
    <row r="60" spans="1:24" ht="25.5">
      <c r="A60" s="13" t="s">
        <v>0</v>
      </c>
      <c r="B60" s="13" t="s">
        <v>1</v>
      </c>
      <c r="C60" s="13" t="s">
        <v>2</v>
      </c>
      <c r="D60" s="13" t="s">
        <v>3</v>
      </c>
      <c r="E60" s="13" t="s">
        <v>4</v>
      </c>
      <c r="F60" s="13" t="s">
        <v>5</v>
      </c>
      <c r="G60" s="13" t="s">
        <v>6</v>
      </c>
      <c r="H60" s="13" t="s">
        <v>377</v>
      </c>
      <c r="I60" s="13" t="s">
        <v>8</v>
      </c>
      <c r="J60" s="13" t="s">
        <v>378</v>
      </c>
      <c r="K60" s="8" t="s">
        <v>10</v>
      </c>
      <c r="L60" s="1"/>
      <c r="M60" s="1"/>
      <c r="N60" s="1"/>
      <c r="O60" s="1"/>
      <c r="P60" s="1"/>
      <c r="Q60" s="1"/>
      <c r="R60" s="1"/>
      <c r="S60" s="1"/>
      <c r="T60" s="1"/>
      <c r="U60" s="1"/>
      <c r="V60" s="1"/>
      <c r="W60" s="1"/>
      <c r="X60" s="1"/>
    </row>
    <row r="61" spans="1:24" ht="63.75">
      <c r="A61" s="2" t="s">
        <v>11</v>
      </c>
      <c r="B61" s="14" t="s">
        <v>384</v>
      </c>
      <c r="C61" s="2" t="s">
        <v>110</v>
      </c>
      <c r="D61" s="2" t="s">
        <v>385</v>
      </c>
      <c r="E61" s="2" t="s">
        <v>111</v>
      </c>
      <c r="F61" s="15">
        <v>800000</v>
      </c>
      <c r="G61" s="11">
        <v>45413</v>
      </c>
      <c r="H61" s="2" t="s">
        <v>386</v>
      </c>
      <c r="I61" s="2"/>
      <c r="J61" s="1" t="s">
        <v>109</v>
      </c>
      <c r="K61" s="2" t="s">
        <v>112</v>
      </c>
      <c r="L61" s="1"/>
      <c r="M61" s="1"/>
      <c r="N61" s="1"/>
      <c r="O61" s="1"/>
      <c r="P61" s="1"/>
      <c r="Q61" s="1"/>
      <c r="R61" s="1"/>
      <c r="S61" s="1"/>
      <c r="T61" s="1"/>
      <c r="U61" s="1"/>
      <c r="V61" s="1"/>
      <c r="W61" s="1"/>
      <c r="X61" s="1"/>
    </row>
    <row r="62" spans="1:24" ht="38.25">
      <c r="A62" s="2" t="s">
        <v>11</v>
      </c>
      <c r="B62" s="14" t="s">
        <v>113</v>
      </c>
      <c r="C62" s="2" t="s">
        <v>114</v>
      </c>
      <c r="D62" s="2" t="s">
        <v>385</v>
      </c>
      <c r="E62" s="2"/>
      <c r="F62" s="15">
        <v>700000</v>
      </c>
      <c r="G62" s="11">
        <v>45413</v>
      </c>
      <c r="H62" s="2" t="s">
        <v>386</v>
      </c>
      <c r="I62" s="2"/>
      <c r="J62" s="1" t="s">
        <v>109</v>
      </c>
      <c r="K62" s="2" t="s">
        <v>115</v>
      </c>
      <c r="L62" s="1"/>
      <c r="M62" s="1"/>
      <c r="N62" s="1"/>
      <c r="O62" s="1"/>
      <c r="P62" s="1"/>
      <c r="Q62" s="1"/>
      <c r="R62" s="1"/>
      <c r="S62" s="1"/>
      <c r="T62" s="1"/>
      <c r="U62" s="1"/>
      <c r="V62" s="1"/>
      <c r="W62" s="1"/>
      <c r="X62" s="1"/>
    </row>
    <row r="63" spans="1:24" ht="38.25">
      <c r="A63" s="2" t="s">
        <v>11</v>
      </c>
      <c r="B63" s="2" t="s">
        <v>116</v>
      </c>
      <c r="C63" s="2" t="s">
        <v>117</v>
      </c>
      <c r="D63" s="2" t="s">
        <v>385</v>
      </c>
      <c r="E63" s="2"/>
      <c r="F63" s="15">
        <v>2000000</v>
      </c>
      <c r="G63" s="11">
        <v>45292</v>
      </c>
      <c r="H63" s="2" t="s">
        <v>386</v>
      </c>
      <c r="I63" s="2" t="s">
        <v>387</v>
      </c>
      <c r="J63" s="1" t="s">
        <v>109</v>
      </c>
      <c r="K63" s="2" t="s">
        <v>118</v>
      </c>
      <c r="L63" s="1"/>
      <c r="M63" s="1"/>
      <c r="N63" s="1"/>
      <c r="O63" s="1"/>
      <c r="P63" s="1"/>
      <c r="Q63" s="1"/>
      <c r="R63" s="1"/>
      <c r="S63" s="1"/>
      <c r="T63" s="1"/>
      <c r="U63" s="1"/>
      <c r="V63" s="1"/>
      <c r="W63" s="1"/>
      <c r="X63" s="1"/>
    </row>
    <row r="64" spans="1:24" ht="51">
      <c r="A64" s="2" t="s">
        <v>11</v>
      </c>
      <c r="B64" s="1" t="s">
        <v>106</v>
      </c>
      <c r="C64" s="1" t="s">
        <v>107</v>
      </c>
      <c r="D64" s="1" t="s">
        <v>36</v>
      </c>
      <c r="E64" s="1" t="s">
        <v>108</v>
      </c>
      <c r="F64" s="16">
        <v>650000</v>
      </c>
      <c r="G64" s="17">
        <v>45292</v>
      </c>
      <c r="H64" s="1" t="s">
        <v>388</v>
      </c>
      <c r="I64" s="1"/>
      <c r="J64" s="1" t="s">
        <v>361</v>
      </c>
      <c r="K64" s="2" t="s">
        <v>48</v>
      </c>
      <c r="L64" s="1"/>
      <c r="M64" s="1"/>
      <c r="N64" s="1"/>
      <c r="O64" s="1"/>
      <c r="P64" s="1"/>
      <c r="Q64" s="1"/>
      <c r="R64" s="1"/>
      <c r="S64" s="1"/>
      <c r="T64" s="1"/>
      <c r="U64" s="1"/>
      <c r="V64" s="1"/>
      <c r="W64" s="1"/>
      <c r="X64" s="1"/>
    </row>
    <row r="65" spans="1:24" ht="63.75">
      <c r="A65" s="2" t="s">
        <v>11</v>
      </c>
      <c r="B65" s="18" t="s">
        <v>103</v>
      </c>
      <c r="C65" s="1" t="s">
        <v>104</v>
      </c>
      <c r="D65" s="1" t="s">
        <v>36</v>
      </c>
      <c r="E65" s="19">
        <v>15000</v>
      </c>
      <c r="F65" s="16">
        <v>2081400</v>
      </c>
      <c r="G65" s="17">
        <v>45413</v>
      </c>
      <c r="H65" s="2" t="s">
        <v>386</v>
      </c>
      <c r="I65" s="1"/>
      <c r="J65" s="1" t="s">
        <v>389</v>
      </c>
      <c r="K65" s="2" t="s">
        <v>105</v>
      </c>
      <c r="L65" s="1"/>
      <c r="M65" s="1"/>
      <c r="N65" s="1"/>
      <c r="O65" s="1"/>
      <c r="P65" s="1"/>
      <c r="Q65" s="1"/>
      <c r="R65" s="1"/>
      <c r="S65" s="1"/>
      <c r="T65" s="1"/>
      <c r="U65" s="1"/>
      <c r="V65" s="1"/>
      <c r="W65" s="1"/>
      <c r="X65" s="1"/>
    </row>
    <row r="66" spans="1:24" ht="38.25">
      <c r="A66" s="2" t="s">
        <v>11</v>
      </c>
      <c r="B66" s="2" t="s">
        <v>390</v>
      </c>
      <c r="C66" s="1" t="s">
        <v>391</v>
      </c>
      <c r="D66" s="5" t="s">
        <v>14</v>
      </c>
      <c r="E66" s="1"/>
      <c r="F66" s="20">
        <v>10000</v>
      </c>
      <c r="G66" s="21" t="s">
        <v>392</v>
      </c>
      <c r="H66" s="2" t="s">
        <v>386</v>
      </c>
      <c r="I66" s="1"/>
      <c r="J66" s="1" t="s">
        <v>393</v>
      </c>
      <c r="K66" s="2" t="s">
        <v>21</v>
      </c>
      <c r="L66" s="1"/>
      <c r="M66" s="1"/>
      <c r="N66" s="1"/>
      <c r="O66" s="1"/>
      <c r="P66" s="1"/>
      <c r="Q66" s="1"/>
      <c r="R66" s="1"/>
      <c r="S66" s="1"/>
      <c r="T66" s="1"/>
      <c r="U66" s="1"/>
      <c r="V66" s="1"/>
      <c r="W66" s="1"/>
      <c r="X66" s="1"/>
    </row>
    <row r="67" spans="1:24" ht="38.25">
      <c r="A67" s="2" t="s">
        <v>11</v>
      </c>
      <c r="B67" s="2" t="s">
        <v>390</v>
      </c>
      <c r="C67" s="1" t="s">
        <v>394</v>
      </c>
      <c r="D67" s="5" t="s">
        <v>14</v>
      </c>
      <c r="E67" s="1"/>
      <c r="F67" s="20">
        <v>85000</v>
      </c>
      <c r="G67" s="1" t="s">
        <v>395</v>
      </c>
      <c r="H67" s="2" t="s">
        <v>386</v>
      </c>
      <c r="I67" s="1"/>
      <c r="J67" s="1" t="s">
        <v>393</v>
      </c>
      <c r="K67" s="2" t="s">
        <v>24</v>
      </c>
      <c r="L67" s="1"/>
      <c r="M67" s="1"/>
      <c r="N67" s="1"/>
      <c r="O67" s="1"/>
      <c r="P67" s="1"/>
      <c r="Q67" s="1"/>
      <c r="R67" s="1"/>
      <c r="S67" s="1"/>
      <c r="T67" s="1"/>
      <c r="U67" s="1"/>
      <c r="V67" s="1"/>
      <c r="W67" s="1"/>
      <c r="X67" s="1"/>
    </row>
    <row r="68" spans="1:24" ht="38.25">
      <c r="A68" s="2" t="s">
        <v>11</v>
      </c>
      <c r="B68" s="2" t="s">
        <v>390</v>
      </c>
      <c r="C68" s="1" t="s">
        <v>396</v>
      </c>
      <c r="D68" s="5" t="s">
        <v>14</v>
      </c>
      <c r="E68" s="1"/>
      <c r="F68" s="20">
        <v>70000</v>
      </c>
      <c r="G68" s="22">
        <v>45386</v>
      </c>
      <c r="H68" s="2" t="s">
        <v>386</v>
      </c>
      <c r="I68" s="1"/>
      <c r="J68" s="1" t="s">
        <v>393</v>
      </c>
      <c r="K68" s="2" t="s">
        <v>25</v>
      </c>
      <c r="L68" s="1"/>
      <c r="M68" s="1"/>
      <c r="N68" s="1"/>
      <c r="O68" s="1"/>
      <c r="P68" s="1"/>
      <c r="Q68" s="1"/>
      <c r="R68" s="1"/>
      <c r="S68" s="1"/>
      <c r="T68" s="1"/>
      <c r="U68" s="1"/>
      <c r="V68" s="1"/>
      <c r="W68" s="1"/>
      <c r="X68" s="1"/>
    </row>
    <row r="69" spans="1:24" ht="38.25">
      <c r="A69" s="2" t="s">
        <v>11</v>
      </c>
      <c r="B69" s="2" t="s">
        <v>390</v>
      </c>
      <c r="C69" s="2" t="s">
        <v>397</v>
      </c>
      <c r="D69" s="5" t="s">
        <v>14</v>
      </c>
      <c r="E69" s="2"/>
      <c r="F69" s="3">
        <v>300000</v>
      </c>
      <c r="G69" s="4">
        <v>45389</v>
      </c>
      <c r="H69" s="2" t="s">
        <v>386</v>
      </c>
      <c r="I69" s="2"/>
      <c r="J69" s="1" t="s">
        <v>393</v>
      </c>
      <c r="K69" s="2" t="s">
        <v>12</v>
      </c>
      <c r="L69" s="1"/>
      <c r="M69" s="1"/>
      <c r="N69" s="1"/>
      <c r="O69" s="1"/>
      <c r="P69" s="1"/>
      <c r="Q69" s="1"/>
      <c r="R69" s="1"/>
      <c r="S69" s="1"/>
      <c r="T69" s="1"/>
      <c r="U69" s="1"/>
      <c r="V69" s="1"/>
      <c r="W69" s="1"/>
      <c r="X69" s="1"/>
    </row>
    <row r="70" spans="1:24" ht="38.25">
      <c r="A70" s="2" t="s">
        <v>11</v>
      </c>
      <c r="B70" s="2" t="s">
        <v>390</v>
      </c>
      <c r="C70" s="2" t="s">
        <v>398</v>
      </c>
      <c r="D70" s="5" t="s">
        <v>14</v>
      </c>
      <c r="E70" s="2"/>
      <c r="F70" s="3">
        <v>15000</v>
      </c>
      <c r="G70" s="5" t="s">
        <v>399</v>
      </c>
      <c r="H70" s="2" t="s">
        <v>386</v>
      </c>
      <c r="I70" s="2"/>
      <c r="J70" s="1" t="s">
        <v>393</v>
      </c>
      <c r="K70" s="2" t="s">
        <v>16</v>
      </c>
      <c r="L70" s="1"/>
      <c r="M70" s="1"/>
      <c r="N70" s="1"/>
      <c r="O70" s="1"/>
      <c r="P70" s="1"/>
      <c r="Q70" s="1"/>
      <c r="R70" s="1"/>
      <c r="S70" s="1"/>
      <c r="T70" s="1"/>
      <c r="U70" s="1"/>
      <c r="V70" s="1"/>
      <c r="W70" s="1"/>
      <c r="X70" s="1"/>
    </row>
    <row r="71" spans="1:24" ht="38.25">
      <c r="A71" s="2" t="s">
        <v>11</v>
      </c>
      <c r="B71" s="2" t="s">
        <v>390</v>
      </c>
      <c r="C71" s="2" t="s">
        <v>400</v>
      </c>
      <c r="D71" s="5" t="s">
        <v>14</v>
      </c>
      <c r="E71" s="2"/>
      <c r="F71" s="3">
        <v>30000</v>
      </c>
      <c r="G71" s="5" t="s">
        <v>399</v>
      </c>
      <c r="H71" s="2" t="s">
        <v>386</v>
      </c>
      <c r="I71" s="2"/>
      <c r="J71" s="1" t="s">
        <v>393</v>
      </c>
      <c r="K71" s="2" t="s">
        <v>17</v>
      </c>
      <c r="L71" s="1"/>
      <c r="M71" s="1"/>
      <c r="N71" s="1"/>
      <c r="O71" s="1"/>
      <c r="P71" s="1"/>
      <c r="Q71" s="1"/>
      <c r="R71" s="1"/>
      <c r="S71" s="1"/>
      <c r="T71" s="1"/>
      <c r="U71" s="1"/>
      <c r="V71" s="1"/>
      <c r="W71" s="1"/>
      <c r="X71" s="1"/>
    </row>
    <row r="72" spans="1:24" ht="38.25">
      <c r="A72" s="2" t="s">
        <v>11</v>
      </c>
      <c r="B72" s="2" t="s">
        <v>390</v>
      </c>
      <c r="C72" s="2" t="s">
        <v>401</v>
      </c>
      <c r="D72" s="5" t="s">
        <v>14</v>
      </c>
      <c r="E72" s="2"/>
      <c r="F72" s="3">
        <v>75000</v>
      </c>
      <c r="G72" s="23">
        <v>45613</v>
      </c>
      <c r="H72" s="2" t="s">
        <v>386</v>
      </c>
      <c r="I72" s="2"/>
      <c r="J72" s="1" t="s">
        <v>393</v>
      </c>
      <c r="K72" s="2" t="s">
        <v>19</v>
      </c>
      <c r="L72" s="1"/>
      <c r="M72" s="1"/>
      <c r="N72" s="1"/>
      <c r="O72" s="1"/>
      <c r="P72" s="1"/>
      <c r="Q72" s="1"/>
      <c r="R72" s="1"/>
      <c r="S72" s="1"/>
      <c r="T72" s="1"/>
      <c r="U72" s="1"/>
      <c r="V72" s="1"/>
      <c r="W72" s="1"/>
      <c r="X72" s="1"/>
    </row>
    <row r="73" spans="1:24" ht="38.25">
      <c r="A73" s="2" t="s">
        <v>11</v>
      </c>
      <c r="B73" s="2" t="s">
        <v>390</v>
      </c>
      <c r="C73" s="5" t="s">
        <v>101</v>
      </c>
      <c r="D73" s="5" t="s">
        <v>14</v>
      </c>
      <c r="E73" s="5"/>
      <c r="F73" s="24">
        <v>90000</v>
      </c>
      <c r="G73" s="5" t="s">
        <v>402</v>
      </c>
      <c r="H73" s="5" t="s">
        <v>386</v>
      </c>
      <c r="I73" s="2"/>
      <c r="J73" s="1" t="s">
        <v>393</v>
      </c>
      <c r="K73" s="2" t="s">
        <v>102</v>
      </c>
      <c r="L73" s="1"/>
      <c r="M73" s="1"/>
      <c r="N73" s="1"/>
      <c r="O73" s="1"/>
      <c r="P73" s="1"/>
      <c r="Q73" s="1"/>
      <c r="R73" s="1"/>
      <c r="S73" s="1"/>
      <c r="T73" s="1"/>
      <c r="U73" s="1"/>
      <c r="V73" s="1"/>
      <c r="W73" s="1"/>
      <c r="X73" s="1"/>
    </row>
    <row r="74" spans="1:24">
      <c r="A74" s="43"/>
      <c r="B74" s="43"/>
      <c r="C74" s="43"/>
      <c r="D74" s="43"/>
      <c r="E74" s="44" t="s">
        <v>383</v>
      </c>
      <c r="F74" s="73">
        <f>SUM(F61:F73)</f>
        <v>6906400</v>
      </c>
      <c r="G74" s="43"/>
      <c r="H74" s="43"/>
      <c r="I74" s="43"/>
      <c r="J74" s="43"/>
      <c r="K74" s="43"/>
      <c r="L74" s="1"/>
      <c r="M74" s="1"/>
      <c r="N74" s="1"/>
      <c r="O74" s="1"/>
      <c r="P74" s="1"/>
      <c r="Q74" s="1"/>
      <c r="R74" s="1"/>
      <c r="S74" s="1"/>
      <c r="T74" s="1"/>
      <c r="U74" s="1"/>
      <c r="V74" s="1"/>
      <c r="W74" s="1"/>
      <c r="X74" s="1"/>
    </row>
    <row r="75" spans="1:24">
      <c r="A75" s="97" t="s">
        <v>570</v>
      </c>
      <c r="B75" s="98"/>
      <c r="C75" s="98"/>
      <c r="D75" s="98"/>
      <c r="E75" s="98"/>
      <c r="F75" s="98"/>
      <c r="G75" s="98"/>
      <c r="H75" s="98"/>
      <c r="I75" s="98"/>
      <c r="J75" s="98"/>
      <c r="K75" s="98"/>
      <c r="L75" s="1"/>
      <c r="M75" s="1"/>
      <c r="N75" s="1"/>
      <c r="O75" s="1"/>
      <c r="P75" s="1"/>
      <c r="Q75" s="1"/>
      <c r="R75" s="1"/>
      <c r="S75" s="1"/>
      <c r="T75" s="1"/>
      <c r="U75" s="1"/>
      <c r="V75" s="1"/>
      <c r="W75" s="1"/>
      <c r="X75" s="1"/>
    </row>
    <row r="76" spans="1:24" ht="25.5">
      <c r="A76" s="26" t="s">
        <v>0</v>
      </c>
      <c r="B76" s="26" t="s">
        <v>1</v>
      </c>
      <c r="C76" s="26" t="s">
        <v>2</v>
      </c>
      <c r="D76" s="26" t="s">
        <v>3</v>
      </c>
      <c r="E76" s="13" t="s">
        <v>4</v>
      </c>
      <c r="F76" s="26" t="s">
        <v>5</v>
      </c>
      <c r="G76" s="26" t="s">
        <v>6</v>
      </c>
      <c r="H76" s="26" t="s">
        <v>7</v>
      </c>
      <c r="I76" s="26" t="s">
        <v>8</v>
      </c>
      <c r="J76" s="26" t="s">
        <v>9</v>
      </c>
      <c r="K76" s="8" t="s">
        <v>10</v>
      </c>
      <c r="L76" s="1"/>
      <c r="M76" s="1"/>
      <c r="N76" s="1"/>
      <c r="O76" s="1"/>
      <c r="P76" s="1"/>
      <c r="Q76" s="1"/>
      <c r="R76" s="1"/>
      <c r="S76" s="1"/>
      <c r="T76" s="1"/>
      <c r="U76" s="1"/>
      <c r="V76" s="1"/>
      <c r="W76" s="1"/>
      <c r="X76" s="1"/>
    </row>
    <row r="77" spans="1:24" ht="25.5">
      <c r="A77" s="2" t="s">
        <v>406</v>
      </c>
      <c r="B77" s="5" t="s">
        <v>582</v>
      </c>
      <c r="C77" s="2" t="s">
        <v>583</v>
      </c>
      <c r="D77" s="26"/>
      <c r="E77" s="13"/>
      <c r="F77" s="59">
        <v>6000000</v>
      </c>
      <c r="G77" s="4">
        <v>45292</v>
      </c>
      <c r="H77" s="26"/>
      <c r="I77" s="26"/>
      <c r="J77" s="5" t="s">
        <v>151</v>
      </c>
      <c r="K77" s="8"/>
      <c r="L77" s="1"/>
      <c r="M77" s="1"/>
      <c r="N77" s="1"/>
      <c r="O77" s="1"/>
      <c r="P77" s="1"/>
      <c r="Q77" s="1"/>
      <c r="R77" s="1"/>
      <c r="S77" s="1"/>
      <c r="T77" s="1"/>
      <c r="U77" s="1"/>
      <c r="V77" s="1"/>
      <c r="W77" s="1"/>
      <c r="X77" s="1"/>
    </row>
    <row r="78" spans="1:24" ht="51">
      <c r="A78" s="2" t="s">
        <v>403</v>
      </c>
      <c r="B78" s="5" t="s">
        <v>162</v>
      </c>
      <c r="C78" s="2" t="s">
        <v>163</v>
      </c>
      <c r="D78" s="5" t="s">
        <v>36</v>
      </c>
      <c r="E78" s="5"/>
      <c r="F78" s="59">
        <v>621000</v>
      </c>
      <c r="G78" s="4">
        <v>45337</v>
      </c>
      <c r="H78" s="5" t="s">
        <v>404</v>
      </c>
      <c r="I78" s="5"/>
      <c r="J78" s="5" t="s">
        <v>160</v>
      </c>
      <c r="K78" s="5" t="s">
        <v>164</v>
      </c>
      <c r="L78" s="1"/>
      <c r="M78" s="1"/>
      <c r="N78" s="1"/>
      <c r="O78" s="1"/>
      <c r="P78" s="1"/>
      <c r="Q78" s="1"/>
      <c r="R78" s="1"/>
      <c r="S78" s="1"/>
      <c r="T78" s="1"/>
      <c r="U78" s="1"/>
      <c r="V78" s="1"/>
      <c r="W78" s="1"/>
      <c r="X78" s="1"/>
    </row>
    <row r="79" spans="1:24" ht="51">
      <c r="A79" s="2" t="s">
        <v>403</v>
      </c>
      <c r="B79" s="5" t="s">
        <v>158</v>
      </c>
      <c r="C79" s="2" t="s">
        <v>159</v>
      </c>
      <c r="D79" s="5" t="s">
        <v>36</v>
      </c>
      <c r="E79" s="5"/>
      <c r="F79" s="59">
        <v>1167250</v>
      </c>
      <c r="G79" s="4">
        <v>45323</v>
      </c>
      <c r="H79" s="5" t="s">
        <v>405</v>
      </c>
      <c r="I79" s="5"/>
      <c r="J79" s="5" t="s">
        <v>160</v>
      </c>
      <c r="K79" s="5" t="s">
        <v>161</v>
      </c>
      <c r="L79" s="1"/>
      <c r="M79" s="1"/>
      <c r="N79" s="1"/>
      <c r="O79" s="1"/>
      <c r="P79" s="1"/>
      <c r="Q79" s="1"/>
      <c r="R79" s="1"/>
      <c r="S79" s="1"/>
      <c r="T79" s="1"/>
      <c r="U79" s="1"/>
      <c r="V79" s="1"/>
      <c r="W79" s="1"/>
      <c r="X79" s="1"/>
    </row>
    <row r="80" spans="1:24" ht="76.5">
      <c r="A80" s="2" t="s">
        <v>406</v>
      </c>
      <c r="B80" s="5" t="s">
        <v>186</v>
      </c>
      <c r="C80" s="2" t="s">
        <v>187</v>
      </c>
      <c r="D80" s="5" t="s">
        <v>36</v>
      </c>
      <c r="E80" s="2"/>
      <c r="F80" s="59">
        <v>850000</v>
      </c>
      <c r="G80" s="4">
        <v>45383</v>
      </c>
      <c r="H80" s="5" t="s">
        <v>405</v>
      </c>
      <c r="I80" s="5"/>
      <c r="J80" s="5" t="s">
        <v>407</v>
      </c>
      <c r="K80" s="5" t="s">
        <v>188</v>
      </c>
      <c r="L80" s="1"/>
      <c r="M80" s="1"/>
      <c r="N80" s="1"/>
      <c r="O80" s="1"/>
      <c r="P80" s="1"/>
      <c r="Q80" s="1"/>
      <c r="R80" s="1"/>
      <c r="S80" s="1"/>
      <c r="T80" s="1"/>
      <c r="U80" s="1"/>
      <c r="V80" s="1"/>
      <c r="W80" s="1"/>
      <c r="X80" s="1"/>
    </row>
    <row r="81" spans="1:24" ht="38.25">
      <c r="A81" s="2" t="s">
        <v>403</v>
      </c>
      <c r="B81" s="5" t="s">
        <v>195</v>
      </c>
      <c r="C81" s="5" t="s">
        <v>181</v>
      </c>
      <c r="D81" s="5" t="s">
        <v>36</v>
      </c>
      <c r="E81" s="2"/>
      <c r="F81" s="59">
        <v>57500</v>
      </c>
      <c r="G81" s="4">
        <v>45383</v>
      </c>
      <c r="H81" s="5" t="s">
        <v>405</v>
      </c>
      <c r="I81" s="5"/>
      <c r="J81" s="5" t="s">
        <v>408</v>
      </c>
      <c r="K81" s="5" t="s">
        <v>182</v>
      </c>
      <c r="L81" s="1"/>
      <c r="M81" s="1"/>
      <c r="N81" s="1"/>
      <c r="O81" s="1"/>
      <c r="P81" s="1"/>
      <c r="Q81" s="1"/>
      <c r="R81" s="1"/>
      <c r="S81" s="1"/>
      <c r="T81" s="1"/>
      <c r="U81" s="1"/>
      <c r="V81" s="1"/>
      <c r="W81" s="1"/>
      <c r="X81" s="1"/>
    </row>
    <row r="82" spans="1:24" ht="63.75">
      <c r="A82" s="2" t="s">
        <v>406</v>
      </c>
      <c r="B82" s="2" t="s">
        <v>211</v>
      </c>
      <c r="C82" s="5" t="s">
        <v>212</v>
      </c>
      <c r="D82" s="5" t="s">
        <v>36</v>
      </c>
      <c r="E82" s="2"/>
      <c r="F82" s="59">
        <v>900000</v>
      </c>
      <c r="G82" s="4">
        <v>45047</v>
      </c>
      <c r="H82" s="5" t="s">
        <v>404</v>
      </c>
      <c r="I82" s="5"/>
      <c r="J82" s="5" t="s">
        <v>407</v>
      </c>
      <c r="K82" s="5" t="s">
        <v>213</v>
      </c>
      <c r="L82" s="1"/>
      <c r="M82" s="1"/>
      <c r="N82" s="1"/>
      <c r="O82" s="1"/>
      <c r="P82" s="1"/>
      <c r="Q82" s="1"/>
      <c r="R82" s="1"/>
      <c r="S82" s="1"/>
      <c r="T82" s="1"/>
      <c r="U82" s="1"/>
      <c r="V82" s="1"/>
      <c r="W82" s="1"/>
      <c r="X82" s="1"/>
    </row>
    <row r="83" spans="1:24" ht="25.5">
      <c r="A83" s="5" t="s">
        <v>409</v>
      </c>
      <c r="B83" s="5" t="s">
        <v>219</v>
      </c>
      <c r="C83" s="5" t="s">
        <v>220</v>
      </c>
      <c r="D83" s="5" t="s">
        <v>36</v>
      </c>
      <c r="E83" s="5"/>
      <c r="F83" s="60">
        <v>140000</v>
      </c>
      <c r="G83" s="27">
        <v>45444</v>
      </c>
      <c r="H83" s="5" t="s">
        <v>405</v>
      </c>
      <c r="I83" s="5"/>
      <c r="J83" s="5" t="s">
        <v>407</v>
      </c>
      <c r="K83" s="5" t="s">
        <v>15</v>
      </c>
      <c r="L83" s="1"/>
      <c r="M83" s="1"/>
      <c r="N83" s="1"/>
      <c r="O83" s="1"/>
      <c r="P83" s="1"/>
      <c r="Q83" s="1"/>
      <c r="R83" s="1"/>
      <c r="S83" s="1"/>
      <c r="T83" s="1"/>
      <c r="U83" s="1"/>
      <c r="V83" s="1"/>
      <c r="W83" s="1"/>
      <c r="X83" s="1"/>
    </row>
    <row r="84" spans="1:24" ht="51">
      <c r="A84" s="2" t="s">
        <v>403</v>
      </c>
      <c r="B84" s="5" t="s">
        <v>235</v>
      </c>
      <c r="C84" s="5" t="s">
        <v>236</v>
      </c>
      <c r="D84" s="5" t="s">
        <v>36</v>
      </c>
      <c r="E84" s="2"/>
      <c r="F84" s="59">
        <v>1104000</v>
      </c>
      <c r="G84" s="4">
        <v>45444</v>
      </c>
      <c r="H84" s="5" t="s">
        <v>405</v>
      </c>
      <c r="I84" s="5"/>
      <c r="J84" s="5" t="s">
        <v>408</v>
      </c>
      <c r="K84" s="5" t="s">
        <v>237</v>
      </c>
      <c r="L84" s="1"/>
      <c r="M84" s="1"/>
      <c r="N84" s="1"/>
      <c r="O84" s="1"/>
      <c r="P84" s="1"/>
      <c r="Q84" s="1"/>
      <c r="R84" s="1"/>
      <c r="S84" s="1"/>
      <c r="T84" s="1"/>
      <c r="U84" s="1"/>
      <c r="V84" s="1"/>
      <c r="W84" s="1"/>
      <c r="X84" s="1"/>
    </row>
    <row r="85" spans="1:24" ht="51">
      <c r="A85" s="2" t="s">
        <v>406</v>
      </c>
      <c r="B85" s="2" t="s">
        <v>278</v>
      </c>
      <c r="C85" s="5" t="s">
        <v>279</v>
      </c>
      <c r="D85" s="5" t="s">
        <v>36</v>
      </c>
      <c r="E85" s="2"/>
      <c r="F85" s="59">
        <v>200000</v>
      </c>
      <c r="G85" s="4">
        <v>45536</v>
      </c>
      <c r="H85" s="5" t="s">
        <v>404</v>
      </c>
      <c r="I85" s="5"/>
      <c r="J85" s="5" t="s">
        <v>408</v>
      </c>
      <c r="K85" s="5" t="s">
        <v>280</v>
      </c>
      <c r="L85" s="1"/>
      <c r="M85" s="1"/>
      <c r="N85" s="1"/>
      <c r="O85" s="1"/>
      <c r="P85" s="1"/>
      <c r="Q85" s="1"/>
      <c r="R85" s="1"/>
      <c r="S85" s="1"/>
      <c r="T85" s="1"/>
      <c r="U85" s="1"/>
      <c r="V85" s="1"/>
      <c r="W85" s="1"/>
      <c r="X85" s="1"/>
    </row>
    <row r="86" spans="1:24" ht="63.75">
      <c r="A86" s="2" t="s">
        <v>403</v>
      </c>
      <c r="B86" s="5" t="s">
        <v>288</v>
      </c>
      <c r="C86" s="5" t="s">
        <v>279</v>
      </c>
      <c r="D86" s="5" t="s">
        <v>36</v>
      </c>
      <c r="E86" s="2"/>
      <c r="F86" s="59">
        <v>287500</v>
      </c>
      <c r="G86" s="4">
        <v>45536</v>
      </c>
      <c r="H86" s="5" t="s">
        <v>388</v>
      </c>
      <c r="I86" s="5"/>
      <c r="J86" s="5" t="s">
        <v>408</v>
      </c>
      <c r="K86" s="5" t="s">
        <v>15</v>
      </c>
      <c r="L86" s="1"/>
      <c r="M86" s="1"/>
      <c r="N86" s="1"/>
      <c r="O86" s="1"/>
      <c r="P86" s="1"/>
      <c r="Q86" s="1"/>
      <c r="R86" s="1"/>
      <c r="S86" s="1"/>
      <c r="T86" s="1"/>
      <c r="U86" s="1"/>
      <c r="V86" s="1"/>
      <c r="W86" s="1"/>
      <c r="X86" s="1"/>
    </row>
    <row r="87" spans="1:24" ht="38.25">
      <c r="A87" s="2" t="s">
        <v>409</v>
      </c>
      <c r="B87" s="5" t="s">
        <v>165</v>
      </c>
      <c r="C87" s="5" t="s">
        <v>295</v>
      </c>
      <c r="D87" s="5" t="s">
        <v>36</v>
      </c>
      <c r="E87" s="5"/>
      <c r="F87" s="60">
        <v>200000</v>
      </c>
      <c r="G87" s="27">
        <v>45597</v>
      </c>
      <c r="H87" s="5" t="s">
        <v>405</v>
      </c>
      <c r="I87" s="5"/>
      <c r="J87" s="5" t="s">
        <v>357</v>
      </c>
      <c r="K87" s="5" t="s">
        <v>48</v>
      </c>
      <c r="L87" s="1"/>
      <c r="M87" s="1"/>
      <c r="N87" s="1"/>
      <c r="O87" s="1"/>
      <c r="P87" s="1"/>
      <c r="Q87" s="1"/>
      <c r="R87" s="1"/>
      <c r="S87" s="1"/>
      <c r="T87" s="1"/>
      <c r="U87" s="1"/>
      <c r="V87" s="1"/>
      <c r="W87" s="1"/>
      <c r="X87" s="1"/>
    </row>
    <row r="88" spans="1:24" ht="51">
      <c r="A88" s="2" t="s">
        <v>406</v>
      </c>
      <c r="B88" s="5" t="s">
        <v>302</v>
      </c>
      <c r="C88" s="2" t="s">
        <v>159</v>
      </c>
      <c r="D88" s="5" t="s">
        <v>36</v>
      </c>
      <c r="E88" s="2"/>
      <c r="F88" s="59">
        <v>1200000</v>
      </c>
      <c r="G88" s="4">
        <v>45597</v>
      </c>
      <c r="H88" s="5" t="s">
        <v>405</v>
      </c>
      <c r="I88" s="5"/>
      <c r="J88" s="5" t="s">
        <v>407</v>
      </c>
      <c r="K88" s="5" t="s">
        <v>303</v>
      </c>
      <c r="L88" s="1"/>
      <c r="M88" s="1"/>
      <c r="N88" s="1"/>
      <c r="O88" s="1"/>
      <c r="P88" s="1"/>
      <c r="Q88" s="1"/>
      <c r="R88" s="1"/>
      <c r="S88" s="1"/>
      <c r="T88" s="1"/>
      <c r="U88" s="1"/>
      <c r="V88" s="1"/>
      <c r="W88" s="1"/>
      <c r="X88" s="1"/>
    </row>
    <row r="89" spans="1:24" ht="51">
      <c r="A89" s="2" t="s">
        <v>406</v>
      </c>
      <c r="B89" s="5" t="s">
        <v>304</v>
      </c>
      <c r="C89" s="5" t="s">
        <v>305</v>
      </c>
      <c r="D89" s="5" t="s">
        <v>36</v>
      </c>
      <c r="E89" s="5"/>
      <c r="F89" s="60">
        <v>30000</v>
      </c>
      <c r="G89" s="4">
        <v>45597</v>
      </c>
      <c r="H89" s="5" t="s">
        <v>405</v>
      </c>
      <c r="I89" s="5"/>
      <c r="J89" s="5" t="s">
        <v>407</v>
      </c>
      <c r="K89" s="5" t="s">
        <v>306</v>
      </c>
      <c r="L89" s="1"/>
      <c r="M89" s="1"/>
      <c r="N89" s="1"/>
      <c r="O89" s="1"/>
      <c r="P89" s="1"/>
      <c r="Q89" s="1"/>
      <c r="R89" s="1"/>
      <c r="S89" s="1"/>
      <c r="T89" s="1"/>
      <c r="U89" s="1"/>
      <c r="V89" s="1"/>
      <c r="W89" s="1"/>
      <c r="X89" s="1"/>
    </row>
    <row r="90" spans="1:24" ht="51">
      <c r="A90" s="2" t="s">
        <v>406</v>
      </c>
      <c r="B90" s="5" t="s">
        <v>307</v>
      </c>
      <c r="C90" s="5" t="s">
        <v>308</v>
      </c>
      <c r="D90" s="5" t="s">
        <v>36</v>
      </c>
      <c r="E90" s="2"/>
      <c r="F90" s="59">
        <v>1200000</v>
      </c>
      <c r="G90" s="4">
        <v>45597</v>
      </c>
      <c r="H90" s="5" t="s">
        <v>405</v>
      </c>
      <c r="I90" s="5"/>
      <c r="J90" s="5" t="s">
        <v>407</v>
      </c>
      <c r="K90" s="5" t="s">
        <v>309</v>
      </c>
      <c r="L90" s="1"/>
      <c r="M90" s="1"/>
      <c r="N90" s="1"/>
      <c r="O90" s="1"/>
      <c r="P90" s="1"/>
      <c r="Q90" s="1"/>
      <c r="R90" s="1"/>
      <c r="S90" s="1"/>
      <c r="T90" s="1"/>
      <c r="U90" s="1"/>
      <c r="V90" s="1"/>
      <c r="W90" s="1"/>
      <c r="X90" s="1"/>
    </row>
    <row r="91" spans="1:24" ht="51">
      <c r="A91" s="2" t="s">
        <v>406</v>
      </c>
      <c r="B91" s="5" t="s">
        <v>336</v>
      </c>
      <c r="C91" s="5" t="s">
        <v>337</v>
      </c>
      <c r="D91" s="5" t="s">
        <v>36</v>
      </c>
      <c r="E91" s="2"/>
      <c r="F91" s="59">
        <v>850000</v>
      </c>
      <c r="G91" s="4">
        <v>45627</v>
      </c>
      <c r="H91" s="5" t="s">
        <v>405</v>
      </c>
      <c r="I91" s="5"/>
      <c r="J91" s="5" t="s">
        <v>407</v>
      </c>
      <c r="K91" s="5" t="s">
        <v>338</v>
      </c>
      <c r="L91" s="1"/>
      <c r="M91" s="1"/>
      <c r="N91" s="1"/>
      <c r="O91" s="1"/>
      <c r="P91" s="1"/>
      <c r="Q91" s="1"/>
      <c r="R91" s="1"/>
      <c r="S91" s="1"/>
      <c r="T91" s="1"/>
      <c r="U91" s="1"/>
      <c r="V91" s="1"/>
      <c r="W91" s="1"/>
      <c r="X91" s="1"/>
    </row>
    <row r="92" spans="1:24" ht="38.25">
      <c r="A92" s="5" t="s">
        <v>409</v>
      </c>
      <c r="B92" s="5" t="s">
        <v>165</v>
      </c>
      <c r="C92" s="5" t="s">
        <v>166</v>
      </c>
      <c r="D92" s="5" t="s">
        <v>36</v>
      </c>
      <c r="E92" s="5"/>
      <c r="F92" s="60">
        <v>250000</v>
      </c>
      <c r="G92" s="27">
        <v>45352</v>
      </c>
      <c r="H92" s="5" t="s">
        <v>404</v>
      </c>
      <c r="I92" s="5"/>
      <c r="J92" s="5" t="s">
        <v>357</v>
      </c>
      <c r="K92" s="5" t="s">
        <v>48</v>
      </c>
      <c r="L92" s="1"/>
      <c r="M92" s="1"/>
      <c r="N92" s="1"/>
      <c r="O92" s="1"/>
      <c r="P92" s="1"/>
      <c r="Q92" s="1"/>
      <c r="R92" s="1"/>
      <c r="S92" s="1"/>
      <c r="T92" s="1"/>
      <c r="U92" s="1"/>
      <c r="V92" s="1"/>
      <c r="W92" s="1"/>
      <c r="X92" s="1"/>
    </row>
    <row r="93" spans="1:24" ht="38.25">
      <c r="A93" s="5" t="s">
        <v>409</v>
      </c>
      <c r="B93" s="5" t="s">
        <v>175</v>
      </c>
      <c r="C93" s="5" t="s">
        <v>176</v>
      </c>
      <c r="D93" s="5" t="s">
        <v>36</v>
      </c>
      <c r="E93" s="5"/>
      <c r="F93" s="60">
        <v>400000</v>
      </c>
      <c r="G93" s="27">
        <v>45383</v>
      </c>
      <c r="H93" s="5" t="s">
        <v>404</v>
      </c>
      <c r="I93" s="5"/>
      <c r="J93" s="5" t="s">
        <v>357</v>
      </c>
      <c r="K93" s="5" t="s">
        <v>48</v>
      </c>
      <c r="L93" s="1"/>
      <c r="M93" s="1"/>
      <c r="N93" s="1"/>
      <c r="O93" s="1"/>
      <c r="P93" s="1"/>
      <c r="Q93" s="1"/>
      <c r="R93" s="1"/>
      <c r="S93" s="1"/>
      <c r="T93" s="1"/>
      <c r="U93" s="1"/>
      <c r="V93" s="1"/>
      <c r="W93" s="1"/>
      <c r="X93" s="1"/>
    </row>
    <row r="94" spans="1:24" ht="38.25">
      <c r="A94" s="2" t="s">
        <v>406</v>
      </c>
      <c r="B94" s="5" t="s">
        <v>180</v>
      </c>
      <c r="C94" s="5" t="s">
        <v>181</v>
      </c>
      <c r="D94" s="5" t="s">
        <v>36</v>
      </c>
      <c r="E94" s="2"/>
      <c r="F94" s="59">
        <v>50000</v>
      </c>
      <c r="G94" s="4">
        <v>45383</v>
      </c>
      <c r="H94" s="5" t="s">
        <v>405</v>
      </c>
      <c r="I94" s="5"/>
      <c r="J94" s="5" t="s">
        <v>408</v>
      </c>
      <c r="K94" s="5" t="s">
        <v>182</v>
      </c>
      <c r="L94" s="1"/>
      <c r="M94" s="1"/>
      <c r="N94" s="1"/>
      <c r="O94" s="1"/>
      <c r="P94" s="1"/>
      <c r="Q94" s="1"/>
      <c r="R94" s="1"/>
      <c r="S94" s="1"/>
      <c r="T94" s="1"/>
      <c r="U94" s="1"/>
      <c r="V94" s="1"/>
      <c r="W94" s="1"/>
      <c r="X94" s="1"/>
    </row>
    <row r="95" spans="1:24" ht="51">
      <c r="A95" s="2" t="s">
        <v>403</v>
      </c>
      <c r="B95" s="2" t="s">
        <v>310</v>
      </c>
      <c r="C95" s="2" t="s">
        <v>311</v>
      </c>
      <c r="D95" s="2" t="s">
        <v>36</v>
      </c>
      <c r="E95" s="2"/>
      <c r="F95" s="59">
        <v>875472</v>
      </c>
      <c r="G95" s="4">
        <v>45597</v>
      </c>
      <c r="H95" s="5" t="s">
        <v>405</v>
      </c>
      <c r="I95" s="2"/>
      <c r="J95" s="2" t="s">
        <v>408</v>
      </c>
      <c r="K95" s="2" t="s">
        <v>312</v>
      </c>
      <c r="L95" s="1"/>
      <c r="M95" s="1"/>
      <c r="N95" s="1"/>
      <c r="O95" s="1"/>
      <c r="P95" s="1"/>
      <c r="Q95" s="1"/>
      <c r="R95" s="1"/>
      <c r="S95" s="1"/>
      <c r="T95" s="1"/>
      <c r="U95" s="1"/>
      <c r="V95" s="1"/>
      <c r="W95" s="1"/>
      <c r="X95" s="1"/>
    </row>
    <row r="96" spans="1:24" ht="51">
      <c r="A96" s="2" t="s">
        <v>406</v>
      </c>
      <c r="B96" s="5" t="s">
        <v>183</v>
      </c>
      <c r="C96" s="5" t="s">
        <v>184</v>
      </c>
      <c r="D96" s="5" t="s">
        <v>36</v>
      </c>
      <c r="E96" s="2"/>
      <c r="F96" s="59">
        <v>220000</v>
      </c>
      <c r="G96" s="4">
        <v>45383</v>
      </c>
      <c r="H96" s="5" t="s">
        <v>405</v>
      </c>
      <c r="I96" s="5"/>
      <c r="J96" s="5" t="s">
        <v>407</v>
      </c>
      <c r="K96" s="5" t="s">
        <v>185</v>
      </c>
      <c r="L96" s="1"/>
      <c r="M96" s="1"/>
      <c r="N96" s="1"/>
      <c r="O96" s="1"/>
      <c r="P96" s="1"/>
      <c r="Q96" s="1"/>
      <c r="R96" s="1"/>
      <c r="S96" s="1"/>
      <c r="T96" s="1"/>
      <c r="U96" s="1"/>
      <c r="V96" s="1"/>
      <c r="W96" s="1"/>
      <c r="X96" s="1"/>
    </row>
    <row r="97" spans="1:24" ht="51">
      <c r="A97" s="2" t="s">
        <v>403</v>
      </c>
      <c r="B97" s="14" t="s">
        <v>410</v>
      </c>
      <c r="C97" s="5" t="s">
        <v>370</v>
      </c>
      <c r="D97" s="5" t="s">
        <v>36</v>
      </c>
      <c r="E97" s="5"/>
      <c r="F97" s="60">
        <v>360000</v>
      </c>
      <c r="G97" s="28" t="s">
        <v>411</v>
      </c>
      <c r="H97" s="5" t="s">
        <v>388</v>
      </c>
      <c r="I97" s="21"/>
      <c r="J97" s="5" t="s">
        <v>408</v>
      </c>
      <c r="K97" s="5" t="s">
        <v>371</v>
      </c>
      <c r="L97" s="1"/>
      <c r="M97" s="1"/>
      <c r="N97" s="1"/>
      <c r="O97" s="1"/>
      <c r="P97" s="1"/>
      <c r="Q97" s="1"/>
      <c r="R97" s="1"/>
      <c r="S97" s="1"/>
      <c r="T97" s="1"/>
      <c r="U97" s="1"/>
      <c r="V97" s="1"/>
      <c r="W97" s="1"/>
      <c r="X97" s="1"/>
    </row>
    <row r="98" spans="1:24" ht="51">
      <c r="A98" s="2" t="s">
        <v>403</v>
      </c>
      <c r="B98" s="5" t="s">
        <v>286</v>
      </c>
      <c r="C98" s="5" t="s">
        <v>275</v>
      </c>
      <c r="D98" s="5" t="s">
        <v>83</v>
      </c>
      <c r="E98" s="2"/>
      <c r="F98" s="59">
        <v>437000</v>
      </c>
      <c r="G98" s="4">
        <v>45536</v>
      </c>
      <c r="H98" s="5" t="s">
        <v>388</v>
      </c>
      <c r="I98" s="5"/>
      <c r="J98" s="5" t="s">
        <v>407</v>
      </c>
      <c r="K98" s="5" t="s">
        <v>287</v>
      </c>
      <c r="L98" s="1"/>
      <c r="M98" s="1"/>
      <c r="N98" s="1"/>
      <c r="O98" s="1"/>
      <c r="P98" s="1"/>
      <c r="Q98" s="1"/>
      <c r="R98" s="1"/>
      <c r="S98" s="1"/>
      <c r="T98" s="1"/>
      <c r="U98" s="1"/>
      <c r="V98" s="1"/>
      <c r="W98" s="1"/>
      <c r="X98" s="1"/>
    </row>
    <row r="99" spans="1:24" ht="51">
      <c r="A99" s="2" t="s">
        <v>409</v>
      </c>
      <c r="B99" s="5" t="s">
        <v>289</v>
      </c>
      <c r="C99" s="5" t="s">
        <v>290</v>
      </c>
      <c r="D99" s="5" t="s">
        <v>83</v>
      </c>
      <c r="E99" s="5"/>
      <c r="F99" s="60">
        <v>400000</v>
      </c>
      <c r="G99" s="27">
        <v>45566</v>
      </c>
      <c r="H99" s="5" t="s">
        <v>386</v>
      </c>
      <c r="I99" s="5"/>
      <c r="J99" s="5" t="s">
        <v>407</v>
      </c>
      <c r="K99" s="5" t="s">
        <v>291</v>
      </c>
      <c r="L99" s="1"/>
      <c r="M99" s="1"/>
      <c r="N99" s="1"/>
      <c r="O99" s="1"/>
      <c r="P99" s="1"/>
      <c r="Q99" s="1"/>
      <c r="R99" s="1"/>
      <c r="S99" s="1"/>
      <c r="T99" s="1"/>
      <c r="U99" s="1"/>
      <c r="V99" s="1"/>
      <c r="W99" s="1"/>
      <c r="X99" s="1"/>
    </row>
    <row r="100" spans="1:24" ht="51">
      <c r="A100" s="2" t="s">
        <v>403</v>
      </c>
      <c r="B100" s="2" t="s">
        <v>292</v>
      </c>
      <c r="C100" s="2" t="s">
        <v>293</v>
      </c>
      <c r="D100" s="5" t="s">
        <v>83</v>
      </c>
      <c r="E100" s="2"/>
      <c r="F100" s="59">
        <v>1035000</v>
      </c>
      <c r="G100" s="12">
        <v>45575</v>
      </c>
      <c r="H100" s="5" t="s">
        <v>412</v>
      </c>
      <c r="I100" s="5"/>
      <c r="J100" s="5" t="s">
        <v>407</v>
      </c>
      <c r="K100" s="5" t="s">
        <v>294</v>
      </c>
      <c r="L100" s="1"/>
      <c r="M100" s="1"/>
      <c r="N100" s="1"/>
      <c r="O100" s="1"/>
      <c r="P100" s="1"/>
      <c r="Q100" s="1"/>
      <c r="R100" s="1"/>
      <c r="S100" s="1"/>
      <c r="T100" s="1"/>
      <c r="U100" s="1"/>
      <c r="V100" s="1"/>
      <c r="W100" s="1"/>
      <c r="X100" s="1"/>
    </row>
    <row r="101" spans="1:24" ht="51">
      <c r="A101" s="2" t="s">
        <v>406</v>
      </c>
      <c r="B101" s="5" t="s">
        <v>274</v>
      </c>
      <c r="C101" s="5" t="s">
        <v>275</v>
      </c>
      <c r="D101" s="5" t="s">
        <v>276</v>
      </c>
      <c r="E101" s="5"/>
      <c r="F101" s="59">
        <v>450000</v>
      </c>
      <c r="G101" s="4">
        <v>45536</v>
      </c>
      <c r="H101" s="5" t="s">
        <v>412</v>
      </c>
      <c r="I101" s="5"/>
      <c r="J101" s="5" t="s">
        <v>151</v>
      </c>
      <c r="K101" s="5" t="s">
        <v>277</v>
      </c>
      <c r="L101" s="1"/>
      <c r="M101" s="1"/>
      <c r="N101" s="1"/>
      <c r="O101" s="1"/>
      <c r="P101" s="1"/>
      <c r="Q101" s="1"/>
      <c r="R101" s="1"/>
      <c r="S101" s="1"/>
      <c r="T101" s="1"/>
      <c r="U101" s="1"/>
      <c r="V101" s="1"/>
      <c r="W101" s="1"/>
      <c r="X101" s="1"/>
    </row>
    <row r="102" spans="1:24" ht="51">
      <c r="A102" s="5" t="s">
        <v>409</v>
      </c>
      <c r="B102" s="2" t="s">
        <v>152</v>
      </c>
      <c r="C102" s="5" t="s">
        <v>153</v>
      </c>
      <c r="D102" s="5" t="s">
        <v>83</v>
      </c>
      <c r="E102" s="5"/>
      <c r="F102" s="59">
        <v>800000</v>
      </c>
      <c r="G102" s="27">
        <v>45323</v>
      </c>
      <c r="H102" s="5" t="s">
        <v>412</v>
      </c>
      <c r="I102" s="5"/>
      <c r="J102" s="5" t="s">
        <v>151</v>
      </c>
      <c r="K102" s="5" t="s">
        <v>154</v>
      </c>
      <c r="L102" s="1"/>
      <c r="M102" s="1"/>
      <c r="N102" s="1"/>
      <c r="O102" s="1"/>
      <c r="P102" s="1"/>
      <c r="Q102" s="1"/>
      <c r="R102" s="1"/>
      <c r="S102" s="1"/>
      <c r="T102" s="1"/>
      <c r="U102" s="1"/>
      <c r="V102" s="1"/>
      <c r="W102" s="1"/>
      <c r="X102" s="1"/>
    </row>
    <row r="103" spans="1:24" ht="51">
      <c r="A103" s="2" t="s">
        <v>403</v>
      </c>
      <c r="B103" s="2" t="s">
        <v>155</v>
      </c>
      <c r="C103" s="2" t="s">
        <v>156</v>
      </c>
      <c r="D103" s="5" t="s">
        <v>83</v>
      </c>
      <c r="E103" s="5"/>
      <c r="F103" s="59">
        <v>241500</v>
      </c>
      <c r="G103" s="4">
        <v>45323</v>
      </c>
      <c r="H103" s="5" t="s">
        <v>412</v>
      </c>
      <c r="I103" s="5"/>
      <c r="J103" s="5" t="s">
        <v>151</v>
      </c>
      <c r="K103" s="5" t="s">
        <v>157</v>
      </c>
      <c r="L103" s="1"/>
      <c r="M103" s="1"/>
      <c r="N103" s="1"/>
      <c r="O103" s="1"/>
      <c r="P103" s="1"/>
      <c r="Q103" s="1"/>
      <c r="R103" s="1"/>
      <c r="S103" s="1"/>
      <c r="T103" s="1"/>
      <c r="U103" s="1"/>
      <c r="V103" s="1"/>
      <c r="W103" s="1"/>
      <c r="X103" s="1"/>
    </row>
    <row r="104" spans="1:24" ht="25.5">
      <c r="A104" s="2" t="s">
        <v>403</v>
      </c>
      <c r="B104" s="5" t="s">
        <v>167</v>
      </c>
      <c r="C104" s="5" t="s">
        <v>168</v>
      </c>
      <c r="D104" s="5" t="s">
        <v>83</v>
      </c>
      <c r="E104" s="5"/>
      <c r="F104" s="59">
        <v>747500</v>
      </c>
      <c r="G104" s="4">
        <v>45352</v>
      </c>
      <c r="H104" s="5" t="s">
        <v>412</v>
      </c>
      <c r="I104" s="5"/>
      <c r="J104" s="5" t="s">
        <v>160</v>
      </c>
      <c r="K104" s="5" t="s">
        <v>48</v>
      </c>
      <c r="L104" s="1"/>
      <c r="M104" s="1"/>
      <c r="N104" s="1"/>
      <c r="O104" s="1"/>
      <c r="P104" s="1"/>
      <c r="Q104" s="1"/>
      <c r="R104" s="1"/>
      <c r="S104" s="1"/>
      <c r="T104" s="1"/>
      <c r="U104" s="1"/>
      <c r="V104" s="1"/>
      <c r="W104" s="1"/>
      <c r="X104" s="1"/>
    </row>
    <row r="105" spans="1:24" ht="51">
      <c r="A105" s="2" t="s">
        <v>403</v>
      </c>
      <c r="B105" s="5" t="s">
        <v>169</v>
      </c>
      <c r="C105" s="2" t="s">
        <v>170</v>
      </c>
      <c r="D105" s="5" t="s">
        <v>83</v>
      </c>
      <c r="E105" s="5"/>
      <c r="F105" s="59">
        <v>230000</v>
      </c>
      <c r="G105" s="4">
        <v>45352</v>
      </c>
      <c r="H105" s="5" t="s">
        <v>412</v>
      </c>
      <c r="I105" s="5"/>
      <c r="J105" s="5" t="s">
        <v>109</v>
      </c>
      <c r="K105" s="5" t="s">
        <v>171</v>
      </c>
      <c r="L105" s="1"/>
      <c r="M105" s="1"/>
      <c r="N105" s="1"/>
      <c r="O105" s="1"/>
      <c r="P105" s="1"/>
      <c r="Q105" s="1"/>
      <c r="R105" s="1"/>
      <c r="S105" s="1"/>
      <c r="T105" s="1"/>
      <c r="U105" s="1"/>
      <c r="V105" s="1"/>
      <c r="W105" s="1"/>
      <c r="X105" s="1"/>
    </row>
    <row r="106" spans="1:24" ht="51">
      <c r="A106" s="2" t="s">
        <v>403</v>
      </c>
      <c r="B106" s="2" t="s">
        <v>192</v>
      </c>
      <c r="C106" s="5" t="s">
        <v>193</v>
      </c>
      <c r="D106" s="5" t="s">
        <v>83</v>
      </c>
      <c r="E106" s="5"/>
      <c r="F106" s="59">
        <v>805000</v>
      </c>
      <c r="G106" s="4">
        <v>45383</v>
      </c>
      <c r="H106" s="5" t="s">
        <v>388</v>
      </c>
      <c r="I106" s="5"/>
      <c r="J106" s="5" t="s">
        <v>151</v>
      </c>
      <c r="K106" s="5" t="s">
        <v>194</v>
      </c>
      <c r="L106" s="1"/>
      <c r="M106" s="1"/>
      <c r="N106" s="1"/>
      <c r="O106" s="1"/>
      <c r="P106" s="1"/>
      <c r="Q106" s="1"/>
      <c r="R106" s="1"/>
      <c r="S106" s="1"/>
      <c r="T106" s="1"/>
      <c r="U106" s="1"/>
      <c r="V106" s="1"/>
      <c r="W106" s="1"/>
      <c r="X106" s="1"/>
    </row>
    <row r="107" spans="1:24" ht="51">
      <c r="A107" s="2" t="s">
        <v>403</v>
      </c>
      <c r="B107" s="5" t="s">
        <v>198</v>
      </c>
      <c r="C107" s="5" t="s">
        <v>199</v>
      </c>
      <c r="D107" s="5" t="s">
        <v>83</v>
      </c>
      <c r="E107" s="5"/>
      <c r="F107" s="59">
        <v>1725000</v>
      </c>
      <c r="G107" s="4">
        <v>45397</v>
      </c>
      <c r="H107" s="5" t="s">
        <v>412</v>
      </c>
      <c r="I107" s="5"/>
      <c r="J107" s="5" t="s">
        <v>109</v>
      </c>
      <c r="K107" s="5" t="s">
        <v>200</v>
      </c>
      <c r="L107" s="1"/>
      <c r="M107" s="1"/>
      <c r="N107" s="1"/>
      <c r="O107" s="1"/>
      <c r="P107" s="1"/>
      <c r="Q107" s="1"/>
      <c r="R107" s="1"/>
      <c r="S107" s="1"/>
      <c r="T107" s="1"/>
      <c r="U107" s="1"/>
      <c r="V107" s="1"/>
      <c r="W107" s="1"/>
      <c r="X107" s="1"/>
    </row>
    <row r="108" spans="1:24" ht="38.25">
      <c r="A108" s="5" t="s">
        <v>409</v>
      </c>
      <c r="B108" s="2" t="s">
        <v>205</v>
      </c>
      <c r="C108" s="5" t="s">
        <v>206</v>
      </c>
      <c r="D108" s="5" t="s">
        <v>83</v>
      </c>
      <c r="E108" s="5"/>
      <c r="F108" s="59">
        <v>150000</v>
      </c>
      <c r="G108" s="27">
        <v>45413</v>
      </c>
      <c r="H108" s="5" t="s">
        <v>412</v>
      </c>
      <c r="I108" s="5"/>
      <c r="J108" s="5" t="s">
        <v>151</v>
      </c>
      <c r="K108" s="5" t="s">
        <v>48</v>
      </c>
      <c r="L108" s="1"/>
      <c r="M108" s="1"/>
      <c r="N108" s="1"/>
      <c r="O108" s="1"/>
      <c r="P108" s="1"/>
      <c r="Q108" s="1"/>
      <c r="R108" s="1"/>
      <c r="S108" s="1"/>
      <c r="T108" s="1"/>
      <c r="U108" s="1"/>
      <c r="V108" s="1"/>
      <c r="W108" s="1"/>
      <c r="X108" s="1"/>
    </row>
    <row r="109" spans="1:24" ht="51">
      <c r="A109" s="5" t="s">
        <v>409</v>
      </c>
      <c r="B109" s="5" t="s">
        <v>221</v>
      </c>
      <c r="C109" s="5" t="s">
        <v>222</v>
      </c>
      <c r="D109" s="5" t="s">
        <v>83</v>
      </c>
      <c r="E109" s="5"/>
      <c r="F109" s="60">
        <v>410000</v>
      </c>
      <c r="G109" s="27">
        <v>45444</v>
      </c>
      <c r="H109" s="5" t="s">
        <v>388</v>
      </c>
      <c r="I109" s="5"/>
      <c r="J109" s="5" t="s">
        <v>151</v>
      </c>
      <c r="K109" s="5" t="s">
        <v>223</v>
      </c>
      <c r="L109" s="1"/>
      <c r="M109" s="1"/>
      <c r="N109" s="1"/>
      <c r="O109" s="1"/>
      <c r="P109" s="1"/>
      <c r="Q109" s="1"/>
      <c r="R109" s="1"/>
      <c r="S109" s="1"/>
      <c r="T109" s="1"/>
      <c r="U109" s="1"/>
      <c r="V109" s="1"/>
      <c r="W109" s="1"/>
      <c r="X109" s="1"/>
    </row>
    <row r="110" spans="1:24" ht="63.75">
      <c r="A110" s="2" t="s">
        <v>403</v>
      </c>
      <c r="B110" s="2" t="s">
        <v>233</v>
      </c>
      <c r="C110" s="5" t="s">
        <v>234</v>
      </c>
      <c r="D110" s="5" t="s">
        <v>83</v>
      </c>
      <c r="E110" s="5"/>
      <c r="F110" s="59">
        <v>57500</v>
      </c>
      <c r="G110" s="4">
        <v>45453</v>
      </c>
      <c r="H110" s="5" t="s">
        <v>412</v>
      </c>
      <c r="I110" s="5"/>
      <c r="J110" s="5" t="s">
        <v>151</v>
      </c>
      <c r="K110" s="5" t="s">
        <v>48</v>
      </c>
      <c r="L110" s="1"/>
      <c r="M110" s="1"/>
      <c r="N110" s="1"/>
      <c r="O110" s="1"/>
      <c r="P110" s="1"/>
      <c r="Q110" s="1"/>
      <c r="R110" s="1"/>
      <c r="S110" s="1"/>
      <c r="T110" s="1"/>
      <c r="U110" s="1"/>
      <c r="V110" s="1"/>
      <c r="W110" s="1"/>
      <c r="X110" s="1"/>
    </row>
    <row r="111" spans="1:24" ht="51">
      <c r="A111" s="5" t="s">
        <v>409</v>
      </c>
      <c r="B111" s="2" t="s">
        <v>242</v>
      </c>
      <c r="C111" s="5" t="s">
        <v>243</v>
      </c>
      <c r="D111" s="5" t="s">
        <v>83</v>
      </c>
      <c r="E111" s="5"/>
      <c r="F111" s="59">
        <v>250000</v>
      </c>
      <c r="G111" s="27">
        <v>45474</v>
      </c>
      <c r="H111" s="5" t="s">
        <v>388</v>
      </c>
      <c r="I111" s="5"/>
      <c r="J111" s="5" t="s">
        <v>151</v>
      </c>
      <c r="K111" s="5" t="s">
        <v>244</v>
      </c>
      <c r="L111" s="1"/>
      <c r="M111" s="1"/>
      <c r="N111" s="1"/>
      <c r="O111" s="1"/>
      <c r="P111" s="1"/>
      <c r="Q111" s="1"/>
      <c r="R111" s="1"/>
      <c r="S111" s="1"/>
      <c r="T111" s="1"/>
      <c r="U111" s="1"/>
      <c r="V111" s="1"/>
      <c r="W111" s="1"/>
      <c r="X111" s="1"/>
    </row>
    <row r="112" spans="1:24" ht="25.5">
      <c r="A112" s="2" t="s">
        <v>403</v>
      </c>
      <c r="B112" s="5" t="s">
        <v>254</v>
      </c>
      <c r="C112" s="5" t="s">
        <v>255</v>
      </c>
      <c r="D112" s="5" t="s">
        <v>83</v>
      </c>
      <c r="E112" s="5"/>
      <c r="F112" s="59">
        <v>132250</v>
      </c>
      <c r="G112" s="4">
        <v>45505</v>
      </c>
      <c r="H112" s="5" t="s">
        <v>386</v>
      </c>
      <c r="I112" s="5"/>
      <c r="J112" s="5" t="s">
        <v>151</v>
      </c>
      <c r="K112" s="5" t="s">
        <v>15</v>
      </c>
      <c r="L112" s="1"/>
      <c r="M112" s="1"/>
      <c r="N112" s="1"/>
      <c r="O112" s="1"/>
      <c r="P112" s="1"/>
      <c r="Q112" s="1"/>
      <c r="R112" s="1"/>
      <c r="S112" s="1"/>
      <c r="T112" s="1"/>
      <c r="U112" s="1"/>
      <c r="V112" s="1"/>
      <c r="W112" s="1"/>
      <c r="X112" s="1"/>
    </row>
    <row r="113" spans="1:24" ht="38.25">
      <c r="A113" s="2" t="s">
        <v>406</v>
      </c>
      <c r="B113" s="5" t="s">
        <v>269</v>
      </c>
      <c r="C113" s="2" t="s">
        <v>270</v>
      </c>
      <c r="D113" s="5" t="s">
        <v>83</v>
      </c>
      <c r="E113" s="5"/>
      <c r="F113" s="59">
        <v>130000</v>
      </c>
      <c r="G113" s="4">
        <v>45536</v>
      </c>
      <c r="H113" s="5" t="s">
        <v>386</v>
      </c>
      <c r="I113" s="5"/>
      <c r="J113" s="5" t="s">
        <v>151</v>
      </c>
      <c r="K113" s="5" t="s">
        <v>271</v>
      </c>
      <c r="L113" s="1"/>
      <c r="M113" s="1"/>
      <c r="N113" s="1"/>
      <c r="O113" s="1"/>
      <c r="P113" s="1"/>
      <c r="Q113" s="1"/>
      <c r="R113" s="1"/>
      <c r="S113" s="1"/>
      <c r="T113" s="1"/>
      <c r="U113" s="1"/>
      <c r="V113" s="1"/>
      <c r="W113" s="1"/>
      <c r="X113" s="1"/>
    </row>
    <row r="114" spans="1:24" ht="38.25">
      <c r="A114" s="2" t="s">
        <v>403</v>
      </c>
      <c r="B114" s="5" t="s">
        <v>283</v>
      </c>
      <c r="C114" s="2" t="s">
        <v>270</v>
      </c>
      <c r="D114" s="5" t="s">
        <v>83</v>
      </c>
      <c r="E114" s="5"/>
      <c r="F114" s="59">
        <v>218500</v>
      </c>
      <c r="G114" s="4">
        <v>45536</v>
      </c>
      <c r="H114" s="5" t="s">
        <v>386</v>
      </c>
      <c r="I114" s="5"/>
      <c r="J114" s="5" t="s">
        <v>151</v>
      </c>
      <c r="K114" s="5" t="s">
        <v>271</v>
      </c>
      <c r="L114" s="1"/>
      <c r="M114" s="1"/>
      <c r="N114" s="1"/>
      <c r="O114" s="1"/>
      <c r="P114" s="1"/>
      <c r="Q114" s="1"/>
      <c r="R114" s="1"/>
      <c r="S114" s="1"/>
      <c r="T114" s="1"/>
      <c r="U114" s="1"/>
      <c r="V114" s="1"/>
      <c r="W114" s="1"/>
      <c r="X114" s="1"/>
    </row>
    <row r="115" spans="1:24" ht="25.5">
      <c r="A115" s="2" t="s">
        <v>406</v>
      </c>
      <c r="B115" s="5" t="s">
        <v>252</v>
      </c>
      <c r="C115" s="5" t="s">
        <v>253</v>
      </c>
      <c r="D115" s="5" t="s">
        <v>83</v>
      </c>
      <c r="E115" s="5"/>
      <c r="F115" s="59">
        <v>115000</v>
      </c>
      <c r="G115" s="4">
        <v>45505</v>
      </c>
      <c r="H115" s="5" t="s">
        <v>386</v>
      </c>
      <c r="I115" s="5"/>
      <c r="J115" s="5" t="s">
        <v>151</v>
      </c>
      <c r="K115" s="5"/>
      <c r="L115" s="1"/>
      <c r="M115" s="1"/>
      <c r="N115" s="1"/>
      <c r="O115" s="1"/>
      <c r="P115" s="1"/>
      <c r="Q115" s="1"/>
      <c r="R115" s="1"/>
      <c r="S115" s="1"/>
      <c r="T115" s="1"/>
      <c r="U115" s="1"/>
      <c r="V115" s="1"/>
      <c r="W115" s="1"/>
      <c r="X115" s="1"/>
    </row>
    <row r="116" spans="1:24" ht="51">
      <c r="A116" s="2" t="s">
        <v>413</v>
      </c>
      <c r="B116" s="5" t="s">
        <v>327</v>
      </c>
      <c r="C116" s="2" t="s">
        <v>328</v>
      </c>
      <c r="D116" s="5" t="s">
        <v>83</v>
      </c>
      <c r="E116" s="2"/>
      <c r="F116" s="59">
        <v>3000000</v>
      </c>
      <c r="G116" s="15" t="s">
        <v>315</v>
      </c>
      <c r="H116" s="5" t="s">
        <v>388</v>
      </c>
      <c r="I116" s="5"/>
      <c r="J116" s="2" t="s">
        <v>109</v>
      </c>
      <c r="K116" s="5" t="s">
        <v>329</v>
      </c>
      <c r="L116" s="1"/>
      <c r="M116" s="1"/>
      <c r="N116" s="1"/>
      <c r="O116" s="1"/>
      <c r="P116" s="1"/>
      <c r="Q116" s="1"/>
      <c r="R116" s="1"/>
      <c r="S116" s="1"/>
      <c r="T116" s="1"/>
      <c r="U116" s="1"/>
      <c r="V116" s="1"/>
      <c r="W116" s="1"/>
      <c r="X116" s="1"/>
    </row>
    <row r="117" spans="1:24" ht="153">
      <c r="A117" s="2" t="s">
        <v>406</v>
      </c>
      <c r="B117" s="2" t="s">
        <v>189</v>
      </c>
      <c r="C117" s="5" t="s">
        <v>190</v>
      </c>
      <c r="D117" s="5" t="s">
        <v>385</v>
      </c>
      <c r="E117" s="2"/>
      <c r="F117" s="59">
        <v>75000</v>
      </c>
      <c r="G117" s="4">
        <v>45383</v>
      </c>
      <c r="H117" s="5" t="s">
        <v>386</v>
      </c>
      <c r="I117" s="5"/>
      <c r="J117" s="5" t="s">
        <v>357</v>
      </c>
      <c r="K117" s="5" t="s">
        <v>191</v>
      </c>
      <c r="L117" s="1"/>
      <c r="M117" s="1"/>
      <c r="N117" s="1"/>
      <c r="O117" s="1"/>
      <c r="P117" s="1"/>
      <c r="Q117" s="1"/>
      <c r="R117" s="1"/>
      <c r="S117" s="1"/>
      <c r="T117" s="1"/>
      <c r="U117" s="1"/>
      <c r="V117" s="1"/>
      <c r="W117" s="1"/>
      <c r="X117" s="1"/>
    </row>
    <row r="118" spans="1:24" ht="89.25">
      <c r="A118" s="5" t="s">
        <v>409</v>
      </c>
      <c r="B118" s="5" t="s">
        <v>207</v>
      </c>
      <c r="C118" s="5" t="s">
        <v>208</v>
      </c>
      <c r="D118" s="5" t="s">
        <v>385</v>
      </c>
      <c r="E118" s="5"/>
      <c r="F118" s="60">
        <v>4320000</v>
      </c>
      <c r="G118" s="27">
        <v>45413</v>
      </c>
      <c r="H118" s="5" t="s">
        <v>386</v>
      </c>
      <c r="I118" s="5"/>
      <c r="J118" s="5" t="s">
        <v>407</v>
      </c>
      <c r="K118" s="5" t="s">
        <v>210</v>
      </c>
      <c r="L118" s="1"/>
      <c r="M118" s="1"/>
      <c r="N118" s="1"/>
      <c r="O118" s="1"/>
      <c r="P118" s="1"/>
      <c r="Q118" s="1"/>
      <c r="R118" s="1"/>
      <c r="S118" s="1"/>
      <c r="T118" s="1"/>
      <c r="U118" s="1"/>
      <c r="V118" s="1"/>
      <c r="W118" s="1"/>
      <c r="X118" s="1"/>
    </row>
    <row r="119" spans="1:24" ht="127.5">
      <c r="A119" s="2" t="s">
        <v>406</v>
      </c>
      <c r="B119" s="2" t="s">
        <v>226</v>
      </c>
      <c r="C119" s="5" t="s">
        <v>227</v>
      </c>
      <c r="D119" s="5" t="s">
        <v>385</v>
      </c>
      <c r="E119" s="5"/>
      <c r="F119" s="60">
        <v>80000</v>
      </c>
      <c r="G119" s="4">
        <v>45078</v>
      </c>
      <c r="H119" s="5" t="s">
        <v>386</v>
      </c>
      <c r="I119" s="5"/>
      <c r="J119" s="5" t="s">
        <v>357</v>
      </c>
      <c r="K119" s="5" t="s">
        <v>228</v>
      </c>
      <c r="L119" s="1"/>
      <c r="M119" s="1"/>
      <c r="N119" s="1"/>
      <c r="O119" s="1"/>
      <c r="P119" s="1"/>
      <c r="Q119" s="1"/>
      <c r="R119" s="1"/>
      <c r="S119" s="1"/>
      <c r="T119" s="1"/>
      <c r="U119" s="1"/>
      <c r="V119" s="1"/>
      <c r="W119" s="1"/>
      <c r="X119" s="1"/>
    </row>
    <row r="120" spans="1:24" ht="38.25">
      <c r="A120" s="5" t="s">
        <v>409</v>
      </c>
      <c r="B120" s="5" t="s">
        <v>238</v>
      </c>
      <c r="C120" s="5" t="s">
        <v>239</v>
      </c>
      <c r="D120" s="5" t="s">
        <v>385</v>
      </c>
      <c r="E120" s="5"/>
      <c r="F120" s="60">
        <v>518000</v>
      </c>
      <c r="G120" s="27">
        <v>45474</v>
      </c>
      <c r="H120" s="5" t="s">
        <v>386</v>
      </c>
      <c r="I120" s="5"/>
      <c r="J120" s="5" t="s">
        <v>414</v>
      </c>
      <c r="K120" s="5" t="s">
        <v>241</v>
      </c>
      <c r="L120" s="1"/>
      <c r="M120" s="1"/>
      <c r="N120" s="1"/>
      <c r="O120" s="1"/>
      <c r="P120" s="1"/>
      <c r="Q120" s="1"/>
      <c r="R120" s="1"/>
      <c r="S120" s="1"/>
      <c r="T120" s="1"/>
      <c r="U120" s="1"/>
      <c r="V120" s="1"/>
      <c r="W120" s="1"/>
      <c r="X120" s="1"/>
    </row>
    <row r="121" spans="1:24" ht="51">
      <c r="A121" s="5" t="s">
        <v>406</v>
      </c>
      <c r="B121" s="5" t="s">
        <v>264</v>
      </c>
      <c r="C121" s="5" t="s">
        <v>265</v>
      </c>
      <c r="D121" s="5" t="s">
        <v>385</v>
      </c>
      <c r="E121" s="5"/>
      <c r="F121" s="60">
        <v>150000</v>
      </c>
      <c r="G121" s="4">
        <v>45536</v>
      </c>
      <c r="H121" s="5" t="s">
        <v>386</v>
      </c>
      <c r="I121" s="5"/>
      <c r="J121" s="5" t="s">
        <v>357</v>
      </c>
      <c r="K121" s="5" t="s">
        <v>267</v>
      </c>
      <c r="L121" s="1"/>
      <c r="M121" s="1"/>
      <c r="N121" s="1"/>
      <c r="O121" s="1"/>
      <c r="P121" s="1"/>
      <c r="Q121" s="1"/>
      <c r="R121" s="1"/>
      <c r="S121" s="1"/>
      <c r="T121" s="1"/>
      <c r="U121" s="1"/>
      <c r="V121" s="1"/>
      <c r="W121" s="1"/>
      <c r="X121" s="1"/>
    </row>
    <row r="122" spans="1:24" ht="382.5">
      <c r="A122" s="5" t="s">
        <v>415</v>
      </c>
      <c r="B122" s="5" t="s">
        <v>256</v>
      </c>
      <c r="C122" s="5" t="s">
        <v>257</v>
      </c>
      <c r="D122" s="5" t="s">
        <v>385</v>
      </c>
      <c r="E122" s="5"/>
      <c r="F122" s="60">
        <v>3480000</v>
      </c>
      <c r="G122" s="5" t="s">
        <v>416</v>
      </c>
      <c r="H122" s="5" t="s">
        <v>386</v>
      </c>
      <c r="I122" s="5"/>
      <c r="J122" s="5" t="s">
        <v>407</v>
      </c>
      <c r="K122" s="5" t="s">
        <v>258</v>
      </c>
      <c r="L122" s="1"/>
      <c r="M122" s="1"/>
      <c r="N122" s="1"/>
      <c r="O122" s="1"/>
      <c r="P122" s="1"/>
      <c r="Q122" s="1"/>
      <c r="R122" s="1"/>
      <c r="S122" s="1"/>
      <c r="T122" s="1"/>
      <c r="U122" s="1"/>
      <c r="V122" s="1"/>
      <c r="W122" s="1"/>
      <c r="X122" s="1"/>
    </row>
    <row r="123" spans="1:24" ht="51">
      <c r="A123" s="2" t="s">
        <v>406</v>
      </c>
      <c r="B123" s="5" t="s">
        <v>264</v>
      </c>
      <c r="C123" s="5" t="s">
        <v>268</v>
      </c>
      <c r="D123" s="5" t="s">
        <v>385</v>
      </c>
      <c r="E123" s="2"/>
      <c r="F123" s="59">
        <v>30000</v>
      </c>
      <c r="G123" s="4"/>
      <c r="H123" s="5" t="s">
        <v>386</v>
      </c>
      <c r="I123" s="5"/>
      <c r="J123" s="5" t="s">
        <v>266</v>
      </c>
      <c r="K123" s="5" t="s">
        <v>15</v>
      </c>
      <c r="L123" s="1"/>
      <c r="M123" s="1"/>
      <c r="N123" s="1"/>
      <c r="O123" s="1"/>
      <c r="P123" s="1"/>
      <c r="Q123" s="1"/>
      <c r="R123" s="1"/>
      <c r="S123" s="1"/>
      <c r="T123" s="1"/>
      <c r="U123" s="1"/>
      <c r="V123" s="1"/>
      <c r="W123" s="1"/>
      <c r="X123" s="1"/>
    </row>
    <row r="124" spans="1:24" ht="127.5">
      <c r="A124" s="2" t="s">
        <v>406</v>
      </c>
      <c r="B124" s="5" t="s">
        <v>229</v>
      </c>
      <c r="C124" s="5" t="s">
        <v>230</v>
      </c>
      <c r="D124" s="5" t="s">
        <v>385</v>
      </c>
      <c r="E124" s="2"/>
      <c r="F124" s="59">
        <v>2448000</v>
      </c>
      <c r="G124" s="4">
        <v>45444</v>
      </c>
      <c r="H124" s="5" t="s">
        <v>386</v>
      </c>
      <c r="I124" s="5"/>
      <c r="J124" s="5" t="s">
        <v>231</v>
      </c>
      <c r="K124" s="5" t="s">
        <v>232</v>
      </c>
      <c r="L124" s="1"/>
      <c r="M124" s="1"/>
      <c r="N124" s="1"/>
      <c r="O124" s="1"/>
      <c r="P124" s="1"/>
      <c r="Q124" s="1"/>
      <c r="R124" s="1"/>
      <c r="S124" s="1"/>
      <c r="T124" s="1"/>
      <c r="U124" s="1"/>
      <c r="V124" s="1"/>
      <c r="W124" s="1"/>
      <c r="X124" s="1"/>
    </row>
    <row r="125" spans="1:24" ht="76.5">
      <c r="A125" s="2" t="s">
        <v>406</v>
      </c>
      <c r="B125" s="5" t="s">
        <v>272</v>
      </c>
      <c r="C125" s="2" t="s">
        <v>273</v>
      </c>
      <c r="D125" s="5" t="s">
        <v>385</v>
      </c>
      <c r="E125" s="2"/>
      <c r="F125" s="59">
        <v>100000</v>
      </c>
      <c r="G125" s="4">
        <v>45536</v>
      </c>
      <c r="H125" s="5" t="s">
        <v>386</v>
      </c>
      <c r="I125" s="5"/>
      <c r="J125" s="5" t="s">
        <v>407</v>
      </c>
      <c r="K125" s="5" t="s">
        <v>48</v>
      </c>
      <c r="L125" s="1"/>
      <c r="M125" s="1"/>
      <c r="N125" s="1"/>
      <c r="O125" s="1"/>
      <c r="P125" s="1"/>
      <c r="Q125" s="1"/>
      <c r="R125" s="1"/>
      <c r="S125" s="1"/>
      <c r="T125" s="1"/>
      <c r="U125" s="1"/>
      <c r="V125" s="1"/>
      <c r="W125" s="1"/>
      <c r="X125" s="1"/>
    </row>
    <row r="126" spans="1:24" ht="76.5">
      <c r="A126" s="2" t="s">
        <v>406</v>
      </c>
      <c r="B126" s="2" t="s">
        <v>281</v>
      </c>
      <c r="C126" s="5" t="s">
        <v>282</v>
      </c>
      <c r="D126" s="5" t="s">
        <v>385</v>
      </c>
      <c r="E126" s="2"/>
      <c r="F126" s="59">
        <v>450000</v>
      </c>
      <c r="G126" s="4">
        <v>45536</v>
      </c>
      <c r="H126" s="5" t="s">
        <v>386</v>
      </c>
      <c r="I126" s="5"/>
      <c r="J126" s="5" t="s">
        <v>407</v>
      </c>
      <c r="K126" s="5" t="s">
        <v>15</v>
      </c>
      <c r="L126" s="1"/>
      <c r="M126" s="1"/>
      <c r="N126" s="1"/>
      <c r="O126" s="1"/>
      <c r="P126" s="1"/>
      <c r="Q126" s="1"/>
      <c r="R126" s="1"/>
      <c r="S126" s="1"/>
      <c r="T126" s="1"/>
      <c r="U126" s="1"/>
      <c r="V126" s="1"/>
      <c r="W126" s="1"/>
      <c r="X126" s="1"/>
    </row>
    <row r="127" spans="1:24" ht="51">
      <c r="A127" s="2" t="s">
        <v>403</v>
      </c>
      <c r="B127" s="5" t="s">
        <v>284</v>
      </c>
      <c r="C127" s="5" t="s">
        <v>265</v>
      </c>
      <c r="D127" s="5" t="s">
        <v>385</v>
      </c>
      <c r="E127" s="5"/>
      <c r="F127" s="60">
        <v>63250</v>
      </c>
      <c r="G127" s="4">
        <v>45536</v>
      </c>
      <c r="H127" s="5" t="s">
        <v>386</v>
      </c>
      <c r="I127" s="5"/>
      <c r="J127" s="5" t="s">
        <v>357</v>
      </c>
      <c r="K127" s="5" t="s">
        <v>48</v>
      </c>
      <c r="L127" s="1"/>
      <c r="M127" s="1"/>
      <c r="N127" s="1"/>
      <c r="O127" s="1"/>
      <c r="P127" s="1"/>
      <c r="Q127" s="1"/>
      <c r="R127" s="1"/>
      <c r="S127" s="1"/>
      <c r="T127" s="1"/>
      <c r="U127" s="1"/>
      <c r="V127" s="1"/>
      <c r="W127" s="1"/>
      <c r="X127" s="1"/>
    </row>
    <row r="128" spans="1:24" ht="51">
      <c r="A128" s="2" t="s">
        <v>403</v>
      </c>
      <c r="B128" s="5" t="s">
        <v>285</v>
      </c>
      <c r="C128" s="5" t="s">
        <v>268</v>
      </c>
      <c r="D128" s="5" t="s">
        <v>385</v>
      </c>
      <c r="E128" s="2"/>
      <c r="F128" s="59">
        <v>17250</v>
      </c>
      <c r="G128" s="4">
        <v>45536</v>
      </c>
      <c r="H128" s="5" t="s">
        <v>386</v>
      </c>
      <c r="I128" s="5"/>
      <c r="J128" s="5" t="s">
        <v>357</v>
      </c>
      <c r="K128" s="5" t="s">
        <v>48</v>
      </c>
      <c r="L128" s="1"/>
      <c r="M128" s="1"/>
      <c r="N128" s="1"/>
      <c r="O128" s="1"/>
      <c r="P128" s="1"/>
      <c r="Q128" s="1"/>
      <c r="R128" s="1"/>
      <c r="S128" s="1"/>
      <c r="T128" s="1"/>
      <c r="U128" s="1"/>
      <c r="V128" s="1"/>
      <c r="W128" s="1"/>
      <c r="X128" s="1"/>
    </row>
    <row r="129" spans="1:24" ht="76.5">
      <c r="A129" s="2" t="s">
        <v>403</v>
      </c>
      <c r="B129" s="5" t="s">
        <v>272</v>
      </c>
      <c r="C129" s="2" t="s">
        <v>273</v>
      </c>
      <c r="D129" s="5" t="s">
        <v>385</v>
      </c>
      <c r="E129" s="2"/>
      <c r="F129" s="59">
        <v>69000</v>
      </c>
      <c r="G129" s="4">
        <v>45536</v>
      </c>
      <c r="H129" s="5" t="s">
        <v>386</v>
      </c>
      <c r="I129" s="5"/>
      <c r="J129" s="5" t="s">
        <v>407</v>
      </c>
      <c r="K129" s="5" t="s">
        <v>48</v>
      </c>
      <c r="L129" s="1"/>
      <c r="M129" s="1"/>
      <c r="N129" s="1"/>
      <c r="O129" s="1"/>
      <c r="P129" s="1"/>
      <c r="Q129" s="1"/>
      <c r="R129" s="1"/>
      <c r="S129" s="1"/>
      <c r="T129" s="1"/>
      <c r="U129" s="1"/>
      <c r="V129" s="1"/>
      <c r="W129" s="1"/>
      <c r="X129" s="1"/>
    </row>
    <row r="130" spans="1:24" ht="38.25">
      <c r="A130" s="2" t="s">
        <v>409</v>
      </c>
      <c r="B130" s="5" t="s">
        <v>296</v>
      </c>
      <c r="C130" s="5" t="s">
        <v>297</v>
      </c>
      <c r="D130" s="5" t="s">
        <v>385</v>
      </c>
      <c r="E130" s="5"/>
      <c r="F130" s="60">
        <v>350000</v>
      </c>
      <c r="G130" s="27">
        <v>45597</v>
      </c>
      <c r="H130" s="5" t="s">
        <v>386</v>
      </c>
      <c r="I130" s="5"/>
      <c r="J130" s="5" t="s">
        <v>407</v>
      </c>
      <c r="K130" s="5" t="s">
        <v>298</v>
      </c>
      <c r="L130" s="1"/>
      <c r="M130" s="1"/>
      <c r="N130" s="1"/>
      <c r="O130" s="1"/>
      <c r="P130" s="1"/>
      <c r="Q130" s="1"/>
      <c r="R130" s="1"/>
      <c r="S130" s="1"/>
      <c r="T130" s="1"/>
      <c r="U130" s="1"/>
      <c r="V130" s="1"/>
      <c r="W130" s="1"/>
      <c r="X130" s="1"/>
    </row>
    <row r="131" spans="1:24">
      <c r="A131" s="5" t="s">
        <v>417</v>
      </c>
      <c r="B131" s="99" t="s">
        <v>339</v>
      </c>
      <c r="C131" s="5" t="s">
        <v>340</v>
      </c>
      <c r="D131" s="5" t="s">
        <v>14</v>
      </c>
      <c r="E131" s="5"/>
      <c r="F131" s="60">
        <v>415000</v>
      </c>
      <c r="G131" s="15" t="s">
        <v>209</v>
      </c>
      <c r="H131" s="5" t="s">
        <v>386</v>
      </c>
      <c r="I131" s="5"/>
      <c r="J131" s="5" t="s">
        <v>408</v>
      </c>
      <c r="K131" s="5" t="s">
        <v>48</v>
      </c>
      <c r="L131" s="1"/>
      <c r="M131" s="1"/>
      <c r="N131" s="1"/>
      <c r="O131" s="1"/>
      <c r="P131" s="1"/>
      <c r="Q131" s="1"/>
      <c r="R131" s="1"/>
      <c r="S131" s="1"/>
      <c r="T131" s="1"/>
      <c r="U131" s="1"/>
      <c r="V131" s="1"/>
      <c r="W131" s="1"/>
      <c r="X131" s="1"/>
    </row>
    <row r="132" spans="1:24">
      <c r="A132" s="5" t="s">
        <v>417</v>
      </c>
      <c r="B132" s="98"/>
      <c r="C132" s="5" t="s">
        <v>341</v>
      </c>
      <c r="D132" s="5" t="s">
        <v>14</v>
      </c>
      <c r="E132" s="2"/>
      <c r="F132" s="59">
        <v>110000</v>
      </c>
      <c r="G132" s="15" t="s">
        <v>209</v>
      </c>
      <c r="H132" s="5" t="s">
        <v>386</v>
      </c>
      <c r="I132" s="5"/>
      <c r="J132" s="5" t="s">
        <v>408</v>
      </c>
      <c r="K132" s="5" t="s">
        <v>48</v>
      </c>
      <c r="L132" s="1"/>
      <c r="M132" s="1"/>
      <c r="N132" s="1"/>
      <c r="O132" s="1"/>
      <c r="P132" s="1"/>
      <c r="Q132" s="1"/>
      <c r="R132" s="1"/>
      <c r="S132" s="1"/>
      <c r="T132" s="1"/>
      <c r="U132" s="1"/>
      <c r="V132" s="1"/>
      <c r="W132" s="1"/>
      <c r="X132" s="1"/>
    </row>
    <row r="133" spans="1:24">
      <c r="A133" s="5" t="s">
        <v>417</v>
      </c>
      <c r="B133" s="98"/>
      <c r="C133" s="5" t="s">
        <v>342</v>
      </c>
      <c r="D133" s="5" t="s">
        <v>14</v>
      </c>
      <c r="E133" s="2"/>
      <c r="F133" s="59">
        <v>30000</v>
      </c>
      <c r="G133" s="15" t="s">
        <v>209</v>
      </c>
      <c r="H133" s="5" t="s">
        <v>404</v>
      </c>
      <c r="I133" s="5"/>
      <c r="J133" s="5" t="s">
        <v>407</v>
      </c>
      <c r="K133" s="5" t="s">
        <v>48</v>
      </c>
      <c r="L133" s="1"/>
      <c r="M133" s="1"/>
      <c r="N133" s="1"/>
      <c r="O133" s="1"/>
      <c r="P133" s="1"/>
      <c r="Q133" s="1"/>
      <c r="R133" s="1"/>
      <c r="S133" s="1"/>
      <c r="T133" s="1"/>
      <c r="U133" s="1"/>
      <c r="V133" s="1"/>
      <c r="W133" s="1"/>
      <c r="X133" s="1"/>
    </row>
    <row r="134" spans="1:24">
      <c r="A134" s="5" t="s">
        <v>417</v>
      </c>
      <c r="B134" s="98"/>
      <c r="C134" s="2" t="s">
        <v>343</v>
      </c>
      <c r="D134" s="5" t="s">
        <v>14</v>
      </c>
      <c r="E134" s="2"/>
      <c r="F134" s="59">
        <v>30000</v>
      </c>
      <c r="G134" s="15" t="s">
        <v>209</v>
      </c>
      <c r="H134" s="5" t="s">
        <v>388</v>
      </c>
      <c r="I134" s="5"/>
      <c r="J134" s="5" t="s">
        <v>407</v>
      </c>
      <c r="K134" s="5" t="s">
        <v>48</v>
      </c>
      <c r="L134" s="1"/>
      <c r="M134" s="1"/>
      <c r="N134" s="1"/>
      <c r="O134" s="1"/>
      <c r="P134" s="1"/>
      <c r="Q134" s="1"/>
      <c r="R134" s="1"/>
      <c r="S134" s="1"/>
      <c r="T134" s="1"/>
      <c r="U134" s="1"/>
      <c r="V134" s="1"/>
      <c r="W134" s="1"/>
      <c r="X134" s="1"/>
    </row>
    <row r="135" spans="1:24" ht="38.25">
      <c r="A135" s="5" t="s">
        <v>417</v>
      </c>
      <c r="B135" s="98"/>
      <c r="C135" s="2" t="s">
        <v>344</v>
      </c>
      <c r="D135" s="5" t="s">
        <v>385</v>
      </c>
      <c r="E135" s="2"/>
      <c r="F135" s="59">
        <v>400000</v>
      </c>
      <c r="G135" s="15" t="s">
        <v>345</v>
      </c>
      <c r="H135" s="5" t="s">
        <v>386</v>
      </c>
      <c r="I135" s="5"/>
      <c r="J135" s="5" t="s">
        <v>414</v>
      </c>
      <c r="K135" s="5" t="s">
        <v>346</v>
      </c>
      <c r="L135" s="1"/>
      <c r="M135" s="1"/>
      <c r="N135" s="1"/>
      <c r="O135" s="1"/>
      <c r="P135" s="1"/>
      <c r="Q135" s="1"/>
      <c r="R135" s="1"/>
      <c r="S135" s="1"/>
      <c r="T135" s="1"/>
      <c r="U135" s="1"/>
      <c r="V135" s="1"/>
      <c r="W135" s="1"/>
      <c r="X135" s="1"/>
    </row>
    <row r="136" spans="1:24" ht="25.5">
      <c r="A136" s="5" t="s">
        <v>417</v>
      </c>
      <c r="B136" s="98"/>
      <c r="C136" s="5" t="s">
        <v>347</v>
      </c>
      <c r="D136" s="5" t="s">
        <v>385</v>
      </c>
      <c r="E136" s="2"/>
      <c r="F136" s="59">
        <v>50000</v>
      </c>
      <c r="G136" s="15" t="s">
        <v>345</v>
      </c>
      <c r="H136" s="5" t="s">
        <v>386</v>
      </c>
      <c r="I136" s="5"/>
      <c r="J136" s="5" t="s">
        <v>414</v>
      </c>
      <c r="K136" s="5" t="s">
        <v>48</v>
      </c>
      <c r="L136" s="1"/>
      <c r="M136" s="1"/>
      <c r="N136" s="1"/>
      <c r="O136" s="1"/>
      <c r="P136" s="1"/>
      <c r="Q136" s="1"/>
      <c r="R136" s="1"/>
      <c r="S136" s="1"/>
      <c r="T136" s="1"/>
      <c r="U136" s="1"/>
      <c r="V136" s="1"/>
      <c r="W136" s="1"/>
      <c r="X136" s="1"/>
    </row>
    <row r="137" spans="1:24" ht="38.25">
      <c r="A137" s="5" t="s">
        <v>417</v>
      </c>
      <c r="B137" s="98"/>
      <c r="C137" s="5" t="s">
        <v>348</v>
      </c>
      <c r="D137" s="5" t="s">
        <v>14</v>
      </c>
      <c r="E137" s="2"/>
      <c r="F137" s="59">
        <v>100000</v>
      </c>
      <c r="G137" s="15" t="s">
        <v>349</v>
      </c>
      <c r="H137" s="5" t="s">
        <v>388</v>
      </c>
      <c r="I137" s="5"/>
      <c r="J137" s="5" t="s">
        <v>407</v>
      </c>
      <c r="K137" s="5" t="s">
        <v>350</v>
      </c>
      <c r="L137" s="1"/>
      <c r="M137" s="1"/>
      <c r="N137" s="1"/>
      <c r="O137" s="1"/>
      <c r="P137" s="1"/>
      <c r="Q137" s="1"/>
      <c r="R137" s="1"/>
      <c r="S137" s="1"/>
      <c r="T137" s="1"/>
      <c r="U137" s="1"/>
      <c r="V137" s="1"/>
      <c r="W137" s="1"/>
      <c r="X137" s="1"/>
    </row>
    <row r="138" spans="1:24" ht="25.5">
      <c r="A138" s="5" t="s">
        <v>417</v>
      </c>
      <c r="B138" s="21"/>
      <c r="C138" s="21" t="s">
        <v>214</v>
      </c>
      <c r="D138" s="21"/>
      <c r="E138" s="21"/>
      <c r="F138" s="61">
        <v>100000</v>
      </c>
      <c r="G138" s="22">
        <v>45413</v>
      </c>
      <c r="H138" s="5" t="s">
        <v>412</v>
      </c>
      <c r="I138" s="21"/>
      <c r="J138" s="21" t="s">
        <v>215</v>
      </c>
      <c r="K138" s="5" t="s">
        <v>48</v>
      </c>
      <c r="L138" s="1"/>
      <c r="M138" s="1"/>
      <c r="N138" s="1"/>
      <c r="O138" s="1"/>
      <c r="P138" s="1"/>
      <c r="Q138" s="1"/>
      <c r="R138" s="1"/>
      <c r="S138" s="1"/>
      <c r="T138" s="1"/>
      <c r="U138" s="1"/>
      <c r="V138" s="1"/>
      <c r="W138" s="1"/>
      <c r="X138" s="1"/>
    </row>
    <row r="139" spans="1:24" ht="38.25">
      <c r="A139" s="2" t="s">
        <v>409</v>
      </c>
      <c r="B139" s="2" t="s">
        <v>330</v>
      </c>
      <c r="C139" s="5" t="s">
        <v>331</v>
      </c>
      <c r="D139" s="5" t="s">
        <v>385</v>
      </c>
      <c r="E139" s="2"/>
      <c r="F139" s="59">
        <v>680000</v>
      </c>
      <c r="G139" s="27">
        <v>45627</v>
      </c>
      <c r="H139" s="5" t="s">
        <v>386</v>
      </c>
      <c r="I139" s="5"/>
      <c r="J139" s="5" t="s">
        <v>414</v>
      </c>
      <c r="K139" s="5" t="s">
        <v>332</v>
      </c>
      <c r="L139" s="1"/>
      <c r="M139" s="1"/>
      <c r="N139" s="1"/>
      <c r="O139" s="1"/>
      <c r="P139" s="1"/>
      <c r="Q139" s="1"/>
      <c r="R139" s="1"/>
      <c r="S139" s="1"/>
      <c r="T139" s="1"/>
      <c r="U139" s="1"/>
      <c r="V139" s="1"/>
      <c r="W139" s="1"/>
      <c r="X139" s="1"/>
    </row>
    <row r="140" spans="1:24" ht="38.25">
      <c r="A140" s="2" t="s">
        <v>409</v>
      </c>
      <c r="B140" s="2" t="s">
        <v>330</v>
      </c>
      <c r="C140" s="5" t="s">
        <v>331</v>
      </c>
      <c r="D140" s="5" t="s">
        <v>14</v>
      </c>
      <c r="E140" s="5"/>
      <c r="F140" s="59">
        <v>680000</v>
      </c>
      <c r="G140" s="27">
        <v>45627</v>
      </c>
      <c r="H140" s="5" t="s">
        <v>386</v>
      </c>
      <c r="I140" s="5"/>
      <c r="J140" s="5" t="s">
        <v>240</v>
      </c>
      <c r="K140" s="5" t="s">
        <v>332</v>
      </c>
      <c r="L140" s="1"/>
      <c r="M140" s="1"/>
      <c r="N140" s="1"/>
      <c r="O140" s="1"/>
      <c r="P140" s="1"/>
      <c r="Q140" s="1"/>
      <c r="R140" s="1"/>
      <c r="S140" s="1"/>
      <c r="T140" s="1"/>
      <c r="U140" s="1"/>
      <c r="V140" s="1"/>
      <c r="W140" s="1"/>
      <c r="X140" s="1"/>
    </row>
    <row r="141" spans="1:24" ht="51">
      <c r="A141" s="2" t="s">
        <v>418</v>
      </c>
      <c r="B141" s="5" t="s">
        <v>224</v>
      </c>
      <c r="C141" s="5" t="s">
        <v>225</v>
      </c>
      <c r="D141" s="5" t="s">
        <v>14</v>
      </c>
      <c r="E141" s="5"/>
      <c r="F141" s="59">
        <v>1000000</v>
      </c>
      <c r="G141" s="4">
        <v>45444</v>
      </c>
      <c r="H141" s="5" t="s">
        <v>412</v>
      </c>
      <c r="I141" s="5"/>
      <c r="J141" s="5" t="s">
        <v>151</v>
      </c>
      <c r="K141" s="5" t="s">
        <v>48</v>
      </c>
      <c r="L141" s="1"/>
      <c r="M141" s="1"/>
      <c r="N141" s="1"/>
      <c r="O141" s="1"/>
      <c r="P141" s="1"/>
      <c r="Q141" s="1"/>
      <c r="R141" s="1"/>
      <c r="S141" s="1"/>
      <c r="T141" s="1"/>
      <c r="U141" s="1"/>
      <c r="V141" s="1"/>
      <c r="W141" s="1"/>
      <c r="X141" s="1"/>
    </row>
    <row r="142" spans="1:24" ht="76.5">
      <c r="A142" s="2" t="s">
        <v>419</v>
      </c>
      <c r="B142" s="2" t="s">
        <v>172</v>
      </c>
      <c r="C142" s="2" t="s">
        <v>173</v>
      </c>
      <c r="D142" s="5" t="s">
        <v>14</v>
      </c>
      <c r="E142" s="5"/>
      <c r="F142" s="60">
        <v>4000000</v>
      </c>
      <c r="G142" s="29">
        <v>45383</v>
      </c>
      <c r="H142" s="5" t="s">
        <v>412</v>
      </c>
      <c r="I142" s="5"/>
      <c r="J142" s="5" t="s">
        <v>407</v>
      </c>
      <c r="K142" s="5" t="s">
        <v>174</v>
      </c>
      <c r="L142" s="1"/>
      <c r="M142" s="1"/>
      <c r="N142" s="1"/>
      <c r="O142" s="1"/>
      <c r="P142" s="1"/>
      <c r="Q142" s="1"/>
      <c r="R142" s="1"/>
      <c r="S142" s="1"/>
      <c r="T142" s="1"/>
      <c r="U142" s="1"/>
      <c r="V142" s="1"/>
      <c r="W142" s="1"/>
      <c r="X142" s="1"/>
    </row>
    <row r="143" spans="1:24" ht="76.5">
      <c r="A143" s="2" t="s">
        <v>418</v>
      </c>
      <c r="B143" s="5" t="s">
        <v>177</v>
      </c>
      <c r="C143" s="2" t="s">
        <v>178</v>
      </c>
      <c r="D143" s="5" t="s">
        <v>14</v>
      </c>
      <c r="E143" s="2"/>
      <c r="F143" s="59">
        <v>3000000</v>
      </c>
      <c r="G143" s="4">
        <v>45383</v>
      </c>
      <c r="H143" s="5" t="s">
        <v>412</v>
      </c>
      <c r="I143" s="5"/>
      <c r="J143" s="5" t="s">
        <v>407</v>
      </c>
      <c r="K143" s="5" t="s">
        <v>179</v>
      </c>
      <c r="L143" s="1"/>
      <c r="M143" s="1"/>
      <c r="N143" s="1"/>
      <c r="O143" s="1"/>
      <c r="P143" s="1"/>
      <c r="Q143" s="1"/>
      <c r="R143" s="1"/>
      <c r="S143" s="1"/>
      <c r="T143" s="1"/>
      <c r="U143" s="1"/>
      <c r="V143" s="1"/>
      <c r="W143" s="1"/>
      <c r="X143" s="1"/>
    </row>
    <row r="144" spans="1:24" ht="25.5">
      <c r="A144" s="5" t="s">
        <v>417</v>
      </c>
      <c r="B144" s="2" t="s">
        <v>196</v>
      </c>
      <c r="C144" s="5" t="s">
        <v>197</v>
      </c>
      <c r="D144" s="5" t="s">
        <v>14</v>
      </c>
      <c r="E144" s="5"/>
      <c r="F144" s="60">
        <v>100000</v>
      </c>
      <c r="G144" s="4">
        <v>45383</v>
      </c>
      <c r="H144" s="5" t="s">
        <v>388</v>
      </c>
      <c r="I144" s="5"/>
      <c r="J144" s="5" t="s">
        <v>407</v>
      </c>
      <c r="K144" s="5" t="s">
        <v>48</v>
      </c>
      <c r="L144" s="1"/>
      <c r="M144" s="1"/>
      <c r="N144" s="1"/>
      <c r="O144" s="1"/>
      <c r="P144" s="1"/>
      <c r="Q144" s="1"/>
      <c r="R144" s="1"/>
      <c r="S144" s="1"/>
      <c r="T144" s="1"/>
      <c r="U144" s="1"/>
      <c r="V144" s="1"/>
      <c r="W144" s="1"/>
      <c r="X144" s="1"/>
    </row>
    <row r="145" spans="1:24" ht="76.5">
      <c r="A145" s="2" t="s">
        <v>419</v>
      </c>
      <c r="B145" s="2" t="s">
        <v>201</v>
      </c>
      <c r="C145" s="2" t="s">
        <v>202</v>
      </c>
      <c r="D145" s="5" t="s">
        <v>14</v>
      </c>
      <c r="E145" s="5"/>
      <c r="F145" s="60">
        <v>3000000</v>
      </c>
      <c r="G145" s="29">
        <v>45413</v>
      </c>
      <c r="H145" s="5" t="s">
        <v>412</v>
      </c>
      <c r="I145" s="5"/>
      <c r="J145" s="5" t="s">
        <v>407</v>
      </c>
      <c r="K145" s="5" t="s">
        <v>142</v>
      </c>
      <c r="L145" s="1"/>
      <c r="M145" s="1"/>
      <c r="N145" s="1"/>
      <c r="O145" s="1"/>
      <c r="P145" s="1"/>
      <c r="Q145" s="1"/>
      <c r="R145" s="1"/>
      <c r="S145" s="1"/>
      <c r="T145" s="1"/>
      <c r="U145" s="1"/>
      <c r="V145" s="1"/>
      <c r="W145" s="1"/>
      <c r="X145" s="1"/>
    </row>
    <row r="146" spans="1:24" ht="89.25">
      <c r="A146" s="2" t="s">
        <v>419</v>
      </c>
      <c r="B146" s="2" t="s">
        <v>203</v>
      </c>
      <c r="C146" s="2" t="s">
        <v>150</v>
      </c>
      <c r="D146" s="5" t="s">
        <v>14</v>
      </c>
      <c r="E146" s="5"/>
      <c r="F146" s="60">
        <v>4050000</v>
      </c>
      <c r="G146" s="29">
        <v>45413</v>
      </c>
      <c r="H146" s="5" t="s">
        <v>412</v>
      </c>
      <c r="I146" s="5"/>
      <c r="J146" s="5" t="s">
        <v>407</v>
      </c>
      <c r="K146" s="5" t="s">
        <v>204</v>
      </c>
      <c r="L146" s="1"/>
      <c r="M146" s="1"/>
      <c r="N146" s="1"/>
      <c r="O146" s="1"/>
      <c r="P146" s="1"/>
      <c r="Q146" s="1"/>
      <c r="R146" s="1"/>
      <c r="S146" s="1"/>
      <c r="T146" s="1"/>
      <c r="U146" s="1"/>
      <c r="V146" s="1"/>
      <c r="W146" s="1"/>
      <c r="X146" s="1"/>
    </row>
    <row r="147" spans="1:24" ht="51">
      <c r="A147" s="2" t="s">
        <v>418</v>
      </c>
      <c r="B147" s="5" t="s">
        <v>224</v>
      </c>
      <c r="C147" s="5" t="s">
        <v>225</v>
      </c>
      <c r="D147" s="5" t="s">
        <v>14</v>
      </c>
      <c r="E147" s="2"/>
      <c r="F147" s="59">
        <v>1000000</v>
      </c>
      <c r="G147" s="4">
        <v>45444</v>
      </c>
      <c r="H147" s="5" t="s">
        <v>412</v>
      </c>
      <c r="I147" s="5"/>
      <c r="J147" s="5" t="s">
        <v>407</v>
      </c>
      <c r="K147" s="5" t="s">
        <v>48</v>
      </c>
      <c r="L147" s="1"/>
      <c r="M147" s="1"/>
      <c r="N147" s="1"/>
      <c r="O147" s="1"/>
      <c r="P147" s="1"/>
      <c r="Q147" s="1"/>
      <c r="R147" s="1"/>
      <c r="S147" s="1"/>
      <c r="T147" s="1"/>
      <c r="U147" s="1"/>
      <c r="V147" s="1"/>
      <c r="W147" s="1"/>
      <c r="X147" s="1"/>
    </row>
    <row r="148" spans="1:24" ht="127.5">
      <c r="A148" s="2" t="s">
        <v>419</v>
      </c>
      <c r="B148" s="5" t="s">
        <v>216</v>
      </c>
      <c r="C148" s="2" t="s">
        <v>217</v>
      </c>
      <c r="D148" s="5" t="s">
        <v>14</v>
      </c>
      <c r="E148" s="2"/>
      <c r="F148" s="59">
        <v>2250000</v>
      </c>
      <c r="G148" s="30">
        <v>45444</v>
      </c>
      <c r="H148" s="5" t="s">
        <v>412</v>
      </c>
      <c r="I148" s="5"/>
      <c r="J148" s="5" t="s">
        <v>407</v>
      </c>
      <c r="K148" s="5" t="s">
        <v>218</v>
      </c>
      <c r="L148" s="1"/>
      <c r="M148" s="1"/>
      <c r="N148" s="1"/>
      <c r="O148" s="1"/>
      <c r="P148" s="1"/>
      <c r="Q148" s="1"/>
      <c r="R148" s="1"/>
      <c r="S148" s="1"/>
      <c r="T148" s="1"/>
      <c r="U148" s="1"/>
      <c r="V148" s="1"/>
      <c r="W148" s="1"/>
      <c r="X148" s="1"/>
    </row>
    <row r="149" spans="1:24" ht="140.25">
      <c r="A149" s="2" t="s">
        <v>419</v>
      </c>
      <c r="B149" s="2" t="s">
        <v>245</v>
      </c>
      <c r="C149" s="2" t="s">
        <v>246</v>
      </c>
      <c r="D149" s="5" t="s">
        <v>14</v>
      </c>
      <c r="E149" s="5"/>
      <c r="F149" s="60">
        <v>700000</v>
      </c>
      <c r="G149" s="30">
        <v>45505</v>
      </c>
      <c r="H149" s="5" t="s">
        <v>388</v>
      </c>
      <c r="I149" s="5"/>
      <c r="J149" s="5" t="s">
        <v>407</v>
      </c>
      <c r="K149" s="5" t="s">
        <v>247</v>
      </c>
      <c r="L149" s="1"/>
      <c r="M149" s="1"/>
      <c r="N149" s="1"/>
      <c r="O149" s="1"/>
      <c r="P149" s="1"/>
      <c r="Q149" s="1"/>
      <c r="R149" s="1"/>
      <c r="S149" s="1"/>
      <c r="T149" s="1"/>
      <c r="U149" s="1"/>
      <c r="V149" s="1"/>
      <c r="W149" s="1"/>
      <c r="X149" s="1"/>
    </row>
    <row r="150" spans="1:24" ht="38.25">
      <c r="A150" s="5" t="s">
        <v>409</v>
      </c>
      <c r="B150" s="5" t="s">
        <v>259</v>
      </c>
      <c r="C150" s="5" t="s">
        <v>260</v>
      </c>
      <c r="D150" s="5" t="s">
        <v>14</v>
      </c>
      <c r="E150" s="5"/>
      <c r="F150" s="60" t="s">
        <v>130</v>
      </c>
      <c r="G150" s="27">
        <v>45536</v>
      </c>
      <c r="H150" s="5" t="s">
        <v>405</v>
      </c>
      <c r="I150" s="5"/>
      <c r="J150" s="5" t="s">
        <v>407</v>
      </c>
      <c r="K150" s="5" t="s">
        <v>48</v>
      </c>
      <c r="L150" s="1"/>
      <c r="M150" s="1"/>
      <c r="N150" s="1"/>
      <c r="O150" s="1"/>
      <c r="P150" s="1"/>
      <c r="Q150" s="1"/>
      <c r="R150" s="1"/>
      <c r="S150" s="1"/>
      <c r="T150" s="1"/>
      <c r="U150" s="1"/>
      <c r="V150" s="1"/>
      <c r="W150" s="1"/>
      <c r="X150" s="1"/>
    </row>
    <row r="151" spans="1:24" ht="255">
      <c r="A151" s="2" t="s">
        <v>406</v>
      </c>
      <c r="B151" s="2" t="s">
        <v>299</v>
      </c>
      <c r="C151" s="5" t="s">
        <v>300</v>
      </c>
      <c r="D151" s="5" t="s">
        <v>14</v>
      </c>
      <c r="E151" s="2"/>
      <c r="F151" s="59">
        <v>2500000</v>
      </c>
      <c r="G151" s="4">
        <v>45597</v>
      </c>
      <c r="H151" s="5" t="s">
        <v>412</v>
      </c>
      <c r="I151" s="5"/>
      <c r="J151" s="5" t="s">
        <v>407</v>
      </c>
      <c r="K151" s="5" t="s">
        <v>301</v>
      </c>
      <c r="L151" s="1"/>
      <c r="M151" s="1"/>
      <c r="N151" s="1"/>
      <c r="O151" s="1"/>
      <c r="P151" s="1"/>
      <c r="Q151" s="1"/>
      <c r="R151" s="1"/>
      <c r="S151" s="1"/>
      <c r="T151" s="1"/>
      <c r="U151" s="1"/>
      <c r="V151" s="1"/>
      <c r="W151" s="1"/>
      <c r="X151" s="1"/>
    </row>
    <row r="152" spans="1:24" ht="63.75">
      <c r="A152" s="2" t="s">
        <v>413</v>
      </c>
      <c r="B152" s="5" t="s">
        <v>323</v>
      </c>
      <c r="C152" s="2" t="s">
        <v>324</v>
      </c>
      <c r="D152" s="5" t="s">
        <v>14</v>
      </c>
      <c r="E152" s="2"/>
      <c r="F152" s="100">
        <v>8000000</v>
      </c>
      <c r="G152" s="15" t="s">
        <v>315</v>
      </c>
      <c r="H152" s="5" t="s">
        <v>388</v>
      </c>
      <c r="I152" s="5"/>
      <c r="J152" s="2" t="s">
        <v>420</v>
      </c>
      <c r="K152" s="5" t="s">
        <v>325</v>
      </c>
      <c r="L152" s="1"/>
      <c r="M152" s="1"/>
      <c r="N152" s="1"/>
      <c r="O152" s="1"/>
      <c r="P152" s="1"/>
      <c r="Q152" s="1"/>
      <c r="R152" s="1"/>
      <c r="S152" s="1"/>
      <c r="T152" s="1"/>
      <c r="U152" s="1"/>
      <c r="V152" s="1"/>
      <c r="W152" s="1"/>
      <c r="X152" s="1"/>
    </row>
    <row r="153" spans="1:24" ht="63.75">
      <c r="A153" s="2" t="s">
        <v>413</v>
      </c>
      <c r="B153" s="5" t="s">
        <v>323</v>
      </c>
      <c r="C153" s="2" t="s">
        <v>324</v>
      </c>
      <c r="D153" s="5" t="s">
        <v>14</v>
      </c>
      <c r="E153" s="2"/>
      <c r="F153" s="101"/>
      <c r="G153" s="15" t="s">
        <v>315</v>
      </c>
      <c r="H153" s="5" t="s">
        <v>388</v>
      </c>
      <c r="I153" s="5"/>
      <c r="J153" s="2" t="s">
        <v>420</v>
      </c>
      <c r="K153" s="5" t="s">
        <v>326</v>
      </c>
      <c r="L153" s="1"/>
      <c r="M153" s="1"/>
      <c r="N153" s="1"/>
      <c r="O153" s="1"/>
      <c r="P153" s="1"/>
      <c r="Q153" s="1"/>
      <c r="R153" s="1"/>
      <c r="S153" s="1"/>
      <c r="T153" s="1"/>
      <c r="U153" s="1"/>
      <c r="V153" s="1"/>
      <c r="W153" s="1"/>
      <c r="X153" s="1"/>
    </row>
    <row r="154" spans="1:24" ht="38.25">
      <c r="A154" s="5" t="s">
        <v>406</v>
      </c>
      <c r="B154" s="5" t="s">
        <v>359</v>
      </c>
      <c r="C154" s="5" t="s">
        <v>360</v>
      </c>
      <c r="D154" s="5" t="s">
        <v>14</v>
      </c>
      <c r="E154" s="5"/>
      <c r="F154" s="60">
        <v>600000</v>
      </c>
      <c r="G154" s="5" t="s">
        <v>421</v>
      </c>
      <c r="H154" s="5" t="s">
        <v>412</v>
      </c>
      <c r="I154" s="5"/>
      <c r="J154" s="2" t="s">
        <v>361</v>
      </c>
      <c r="K154" s="5" t="s">
        <v>362</v>
      </c>
      <c r="L154" s="1"/>
      <c r="M154" s="1"/>
      <c r="N154" s="1"/>
      <c r="O154" s="1"/>
      <c r="P154" s="1"/>
      <c r="Q154" s="1"/>
      <c r="R154" s="1"/>
      <c r="S154" s="1"/>
      <c r="T154" s="1"/>
      <c r="U154" s="1"/>
      <c r="V154" s="1"/>
      <c r="W154" s="1"/>
      <c r="X154" s="1"/>
    </row>
    <row r="155" spans="1:24" ht="51">
      <c r="A155" s="5" t="s">
        <v>413</v>
      </c>
      <c r="B155" s="5" t="s">
        <v>367</v>
      </c>
      <c r="C155" s="5" t="s">
        <v>368</v>
      </c>
      <c r="D155" s="5" t="s">
        <v>14</v>
      </c>
      <c r="E155" s="5"/>
      <c r="F155" s="60">
        <v>700000</v>
      </c>
      <c r="G155" s="28"/>
      <c r="H155" s="27"/>
      <c r="I155" s="5"/>
      <c r="J155" s="5"/>
      <c r="K155" s="5" t="s">
        <v>369</v>
      </c>
      <c r="L155" s="1"/>
      <c r="M155" s="1"/>
      <c r="N155" s="1"/>
      <c r="O155" s="1"/>
      <c r="P155" s="1"/>
      <c r="Q155" s="1"/>
      <c r="R155" s="1"/>
      <c r="S155" s="1"/>
      <c r="T155" s="1"/>
      <c r="U155" s="1"/>
      <c r="V155" s="1"/>
      <c r="W155" s="1"/>
      <c r="X155" s="1"/>
    </row>
    <row r="156" spans="1:24" ht="89.25">
      <c r="A156" s="5" t="s">
        <v>574</v>
      </c>
      <c r="B156" s="45" t="s">
        <v>149</v>
      </c>
      <c r="C156" s="45" t="s">
        <v>575</v>
      </c>
      <c r="D156" s="45" t="s">
        <v>14</v>
      </c>
      <c r="E156" s="45"/>
      <c r="F156" s="62">
        <v>13841555.5</v>
      </c>
      <c r="G156" s="49"/>
      <c r="H156" s="50"/>
      <c r="I156" s="51"/>
      <c r="J156" s="51"/>
      <c r="K156" s="46" t="s">
        <v>364</v>
      </c>
      <c r="L156" s="1"/>
      <c r="M156" s="1"/>
      <c r="N156" s="1"/>
      <c r="O156" s="1"/>
      <c r="P156" s="1"/>
      <c r="Q156" s="1"/>
      <c r="R156" s="1"/>
      <c r="S156" s="1"/>
      <c r="T156" s="1"/>
      <c r="U156" s="1"/>
      <c r="V156" s="1"/>
      <c r="W156" s="1"/>
      <c r="X156" s="1"/>
    </row>
    <row r="157" spans="1:24" ht="38.25">
      <c r="A157" s="2" t="s">
        <v>409</v>
      </c>
      <c r="B157" s="5" t="s">
        <v>261</v>
      </c>
      <c r="C157" s="5" t="s">
        <v>262</v>
      </c>
      <c r="D157" s="5" t="s">
        <v>18</v>
      </c>
      <c r="E157" s="5"/>
      <c r="F157" s="60">
        <v>76000</v>
      </c>
      <c r="G157" s="27">
        <v>45536</v>
      </c>
      <c r="H157" s="5" t="s">
        <v>412</v>
      </c>
      <c r="I157" s="5"/>
      <c r="J157" s="5" t="s">
        <v>414</v>
      </c>
      <c r="K157" s="5" t="s">
        <v>263</v>
      </c>
      <c r="L157" s="1"/>
      <c r="M157" s="1"/>
      <c r="N157" s="1"/>
      <c r="O157" s="1"/>
      <c r="P157" s="1"/>
      <c r="Q157" s="1"/>
      <c r="R157" s="1"/>
      <c r="S157" s="1"/>
      <c r="T157" s="1"/>
      <c r="U157" s="1"/>
      <c r="V157" s="1"/>
      <c r="W157" s="1"/>
      <c r="X157" s="1"/>
    </row>
    <row r="158" spans="1:24" ht="38.25">
      <c r="A158" s="2" t="s">
        <v>409</v>
      </c>
      <c r="B158" s="5" t="s">
        <v>333</v>
      </c>
      <c r="C158" s="5" t="s">
        <v>334</v>
      </c>
      <c r="D158" s="5" t="s">
        <v>18</v>
      </c>
      <c r="E158" s="2"/>
      <c r="F158" s="59">
        <v>210000</v>
      </c>
      <c r="G158" s="27">
        <v>45627</v>
      </c>
      <c r="H158" s="5" t="s">
        <v>412</v>
      </c>
      <c r="I158" s="5"/>
      <c r="J158" s="5" t="s">
        <v>414</v>
      </c>
      <c r="K158" s="5" t="s">
        <v>335</v>
      </c>
      <c r="L158" s="1"/>
      <c r="M158" s="1"/>
      <c r="N158" s="1"/>
      <c r="O158" s="1"/>
      <c r="P158" s="1"/>
      <c r="Q158" s="1"/>
      <c r="R158" s="1"/>
      <c r="S158" s="1"/>
      <c r="T158" s="1"/>
      <c r="U158" s="1"/>
      <c r="V158" s="1"/>
      <c r="W158" s="1"/>
      <c r="X158" s="1"/>
    </row>
    <row r="159" spans="1:24" ht="89.25">
      <c r="A159" s="2" t="s">
        <v>406</v>
      </c>
      <c r="B159" s="5" t="s">
        <v>355</v>
      </c>
      <c r="C159" s="5" t="s">
        <v>356</v>
      </c>
      <c r="D159" s="5" t="s">
        <v>18</v>
      </c>
      <c r="E159" s="2"/>
      <c r="F159" s="59">
        <v>16236</v>
      </c>
      <c r="G159" s="31">
        <v>45284</v>
      </c>
      <c r="H159" s="5" t="s">
        <v>388</v>
      </c>
      <c r="I159" s="5"/>
      <c r="J159" s="2" t="s">
        <v>357</v>
      </c>
      <c r="K159" s="5" t="s">
        <v>358</v>
      </c>
      <c r="L159" s="1"/>
      <c r="M159" s="1"/>
      <c r="N159" s="1"/>
      <c r="O159" s="1"/>
      <c r="P159" s="1"/>
      <c r="Q159" s="1"/>
      <c r="R159" s="1"/>
      <c r="S159" s="1"/>
      <c r="T159" s="1"/>
      <c r="U159" s="1"/>
      <c r="V159" s="1"/>
      <c r="W159" s="1"/>
      <c r="X159" s="1"/>
    </row>
    <row r="160" spans="1:24" ht="76.5">
      <c r="A160" s="2" t="s">
        <v>13</v>
      </c>
      <c r="B160" s="14" t="s">
        <v>422</v>
      </c>
      <c r="C160" s="5" t="s">
        <v>363</v>
      </c>
      <c r="D160" s="5" t="s">
        <v>18</v>
      </c>
      <c r="E160" s="5"/>
      <c r="F160" s="60">
        <v>2435314.5299999998</v>
      </c>
      <c r="G160" s="22">
        <v>45368</v>
      </c>
      <c r="H160" s="5" t="s">
        <v>386</v>
      </c>
      <c r="I160" s="5"/>
      <c r="J160" s="5" t="s">
        <v>423</v>
      </c>
      <c r="K160" s="5" t="s">
        <v>15</v>
      </c>
      <c r="L160" s="1"/>
      <c r="M160" s="1"/>
      <c r="N160" s="1"/>
      <c r="O160" s="1"/>
      <c r="P160" s="1"/>
      <c r="Q160" s="1"/>
      <c r="R160" s="1"/>
      <c r="S160" s="1"/>
      <c r="T160" s="1"/>
      <c r="U160" s="1"/>
      <c r="V160" s="1"/>
      <c r="W160" s="1"/>
      <c r="X160" s="1"/>
    </row>
    <row r="161" spans="1:24" ht="51">
      <c r="A161" s="5" t="s">
        <v>409</v>
      </c>
      <c r="B161" s="5" t="s">
        <v>248</v>
      </c>
      <c r="C161" s="5" t="s">
        <v>249</v>
      </c>
      <c r="D161" s="5" t="s">
        <v>250</v>
      </c>
      <c r="E161" s="5"/>
      <c r="F161" s="60">
        <v>350000</v>
      </c>
      <c r="G161" s="27">
        <v>45505</v>
      </c>
      <c r="H161" s="5" t="s">
        <v>388</v>
      </c>
      <c r="I161" s="5"/>
      <c r="J161" s="5" t="s">
        <v>407</v>
      </c>
      <c r="K161" s="5" t="s">
        <v>251</v>
      </c>
      <c r="L161" s="1"/>
      <c r="M161" s="1"/>
      <c r="N161" s="1"/>
      <c r="O161" s="1"/>
      <c r="P161" s="1"/>
      <c r="Q161" s="1"/>
      <c r="R161" s="1"/>
      <c r="S161" s="1"/>
      <c r="T161" s="1"/>
      <c r="U161" s="1"/>
      <c r="V161" s="1"/>
      <c r="W161" s="1"/>
      <c r="X161" s="1"/>
    </row>
    <row r="162" spans="1:24" ht="102">
      <c r="A162" s="2" t="s">
        <v>413</v>
      </c>
      <c r="B162" s="5" t="s">
        <v>313</v>
      </c>
      <c r="C162" s="2" t="s">
        <v>314</v>
      </c>
      <c r="D162" s="5" t="s">
        <v>250</v>
      </c>
      <c r="E162" s="2"/>
      <c r="F162" s="59">
        <v>80000000</v>
      </c>
      <c r="G162" s="15" t="s">
        <v>315</v>
      </c>
      <c r="H162" s="5" t="s">
        <v>412</v>
      </c>
      <c r="I162" s="5"/>
      <c r="J162" s="2" t="s">
        <v>420</v>
      </c>
      <c r="K162" s="99" t="s">
        <v>316</v>
      </c>
      <c r="L162" s="1"/>
      <c r="M162" s="1"/>
      <c r="N162" s="1"/>
      <c r="O162" s="1"/>
      <c r="P162" s="1"/>
      <c r="Q162" s="1"/>
      <c r="R162" s="1"/>
      <c r="S162" s="1"/>
      <c r="T162" s="1"/>
      <c r="U162" s="1"/>
      <c r="V162" s="1"/>
      <c r="W162" s="1"/>
      <c r="X162" s="1"/>
    </row>
    <row r="163" spans="1:24" ht="25.5">
      <c r="A163" s="2" t="s">
        <v>413</v>
      </c>
      <c r="B163" s="5" t="s">
        <v>317</v>
      </c>
      <c r="C163" s="2" t="s">
        <v>318</v>
      </c>
      <c r="D163" s="5" t="s">
        <v>83</v>
      </c>
      <c r="E163" s="2"/>
      <c r="F163" s="59">
        <v>15000000</v>
      </c>
      <c r="G163" s="15" t="s">
        <v>315</v>
      </c>
      <c r="H163" s="5" t="s">
        <v>412</v>
      </c>
      <c r="I163" s="5"/>
      <c r="J163" s="2" t="s">
        <v>361</v>
      </c>
      <c r="K163" s="98"/>
      <c r="L163" s="1"/>
      <c r="M163" s="1"/>
      <c r="N163" s="1"/>
      <c r="O163" s="1"/>
      <c r="P163" s="1"/>
      <c r="Q163" s="1"/>
      <c r="R163" s="1"/>
      <c r="S163" s="1"/>
      <c r="T163" s="1"/>
      <c r="U163" s="1"/>
      <c r="V163" s="1"/>
      <c r="W163" s="1"/>
      <c r="X163" s="1"/>
    </row>
    <row r="164" spans="1:24" ht="51">
      <c r="A164" s="2" t="s">
        <v>413</v>
      </c>
      <c r="B164" s="5" t="s">
        <v>319</v>
      </c>
      <c r="C164" s="2" t="s">
        <v>320</v>
      </c>
      <c r="D164" s="5" t="s">
        <v>250</v>
      </c>
      <c r="E164" s="2"/>
      <c r="F164" s="59">
        <v>50000000</v>
      </c>
      <c r="G164" s="15" t="s">
        <v>315</v>
      </c>
      <c r="H164" s="5" t="s">
        <v>412</v>
      </c>
      <c r="I164" s="5"/>
      <c r="J164" s="2" t="s">
        <v>420</v>
      </c>
      <c r="K164" s="98"/>
      <c r="L164" s="1"/>
      <c r="M164" s="1"/>
      <c r="N164" s="1"/>
      <c r="O164" s="1"/>
      <c r="P164" s="1"/>
      <c r="Q164" s="1"/>
      <c r="R164" s="1"/>
      <c r="S164" s="1"/>
      <c r="T164" s="1"/>
      <c r="U164" s="1"/>
      <c r="V164" s="1"/>
      <c r="W164" s="1"/>
      <c r="X164" s="1"/>
    </row>
    <row r="165" spans="1:24">
      <c r="A165" s="2" t="s">
        <v>413</v>
      </c>
      <c r="B165" s="5" t="s">
        <v>321</v>
      </c>
      <c r="C165" s="2" t="s">
        <v>322</v>
      </c>
      <c r="D165" s="5" t="s">
        <v>83</v>
      </c>
      <c r="E165" s="2"/>
      <c r="F165" s="59">
        <v>5000000</v>
      </c>
      <c r="G165" s="15" t="s">
        <v>315</v>
      </c>
      <c r="H165" s="5" t="s">
        <v>412</v>
      </c>
      <c r="I165" s="5"/>
      <c r="J165" s="2" t="s">
        <v>420</v>
      </c>
      <c r="K165" s="98"/>
      <c r="L165" s="1"/>
      <c r="M165" s="1"/>
      <c r="N165" s="1"/>
      <c r="O165" s="1"/>
      <c r="P165" s="1"/>
      <c r="Q165" s="1"/>
      <c r="R165" s="1"/>
      <c r="S165" s="1"/>
      <c r="T165" s="1"/>
      <c r="U165" s="1"/>
      <c r="V165" s="1"/>
      <c r="W165" s="1"/>
      <c r="X165" s="1"/>
    </row>
    <row r="166" spans="1:24" ht="89.25">
      <c r="A166" s="2" t="s">
        <v>418</v>
      </c>
      <c r="B166" s="5" t="s">
        <v>351</v>
      </c>
      <c r="C166" s="5" t="s">
        <v>352</v>
      </c>
      <c r="D166" s="5"/>
      <c r="E166" s="2"/>
      <c r="F166" s="63">
        <v>200000000</v>
      </c>
      <c r="G166" s="15"/>
      <c r="H166" s="5" t="s">
        <v>412</v>
      </c>
      <c r="I166" s="5"/>
      <c r="J166" s="2" t="s">
        <v>353</v>
      </c>
      <c r="K166" s="5" t="s">
        <v>354</v>
      </c>
      <c r="L166" s="1"/>
      <c r="M166" s="1"/>
      <c r="N166" s="1"/>
      <c r="O166" s="1"/>
      <c r="P166" s="1"/>
      <c r="Q166" s="1"/>
      <c r="R166" s="1"/>
      <c r="S166" s="1"/>
      <c r="T166" s="1"/>
      <c r="U166" s="1"/>
      <c r="V166" s="1"/>
      <c r="W166" s="1"/>
      <c r="X166" s="1"/>
    </row>
    <row r="167" spans="1:24" ht="76.5">
      <c r="A167" s="5" t="s">
        <v>413</v>
      </c>
      <c r="B167" s="5" t="s">
        <v>365</v>
      </c>
      <c r="C167" s="5" t="s">
        <v>424</v>
      </c>
      <c r="D167" s="5" t="s">
        <v>425</v>
      </c>
      <c r="E167" s="5" t="s">
        <v>426</v>
      </c>
      <c r="F167" s="64">
        <v>1000000</v>
      </c>
      <c r="G167" s="28" t="s">
        <v>315</v>
      </c>
      <c r="H167" s="5" t="s">
        <v>388</v>
      </c>
      <c r="I167" s="21" t="s">
        <v>427</v>
      </c>
      <c r="J167" s="5" t="s">
        <v>408</v>
      </c>
      <c r="K167" s="5" t="s">
        <v>366</v>
      </c>
      <c r="L167" s="1"/>
      <c r="M167" s="1"/>
      <c r="N167" s="1"/>
      <c r="O167" s="1"/>
      <c r="P167" s="1"/>
      <c r="Q167" s="1"/>
      <c r="R167" s="1"/>
      <c r="S167" s="1"/>
      <c r="T167" s="1"/>
      <c r="U167" s="1"/>
      <c r="V167" s="1"/>
      <c r="W167" s="1"/>
      <c r="X167" s="1"/>
    </row>
    <row r="168" spans="1:24" ht="63.75">
      <c r="A168" s="5" t="s">
        <v>428</v>
      </c>
      <c r="B168" s="5" t="s">
        <v>367</v>
      </c>
      <c r="C168" s="5" t="s">
        <v>429</v>
      </c>
      <c r="D168" s="5" t="s">
        <v>425</v>
      </c>
      <c r="E168" s="5" t="s">
        <v>426</v>
      </c>
      <c r="F168" s="64">
        <v>700000</v>
      </c>
      <c r="G168" s="32">
        <v>45627</v>
      </c>
      <c r="H168" s="5" t="s">
        <v>388</v>
      </c>
      <c r="I168" s="5" t="s">
        <v>430</v>
      </c>
      <c r="J168" s="5" t="s">
        <v>408</v>
      </c>
      <c r="K168" s="5" t="s">
        <v>369</v>
      </c>
      <c r="L168" s="1"/>
      <c r="M168" s="1"/>
      <c r="N168" s="1"/>
      <c r="O168" s="1"/>
      <c r="P168" s="1"/>
      <c r="Q168" s="1"/>
      <c r="R168" s="1"/>
      <c r="S168" s="1"/>
      <c r="T168" s="1"/>
      <c r="U168" s="1"/>
      <c r="V168" s="1"/>
      <c r="W168" s="1"/>
      <c r="X168" s="1"/>
    </row>
    <row r="169" spans="1:24" ht="63.75">
      <c r="A169" s="57" t="s">
        <v>578</v>
      </c>
      <c r="B169" s="58" t="s">
        <v>584</v>
      </c>
      <c r="C169" s="18" t="s">
        <v>585</v>
      </c>
      <c r="D169" s="57" t="s">
        <v>586</v>
      </c>
      <c r="E169" s="18" t="s">
        <v>587</v>
      </c>
      <c r="F169" s="65">
        <v>174104.7</v>
      </c>
      <c r="G169" s="18" t="s">
        <v>588</v>
      </c>
      <c r="H169" s="5" t="s">
        <v>388</v>
      </c>
      <c r="I169" s="57" t="s">
        <v>589</v>
      </c>
      <c r="J169" s="57" t="s">
        <v>109</v>
      </c>
      <c r="K169" s="57"/>
      <c r="L169" s="1"/>
      <c r="M169" s="1"/>
      <c r="N169" s="1"/>
      <c r="O169" s="1"/>
      <c r="P169" s="1"/>
      <c r="Q169" s="1"/>
      <c r="R169" s="1"/>
      <c r="S169" s="1"/>
      <c r="T169" s="1"/>
      <c r="U169" s="1"/>
      <c r="V169" s="1"/>
      <c r="W169" s="1"/>
      <c r="X169" s="1"/>
    </row>
    <row r="170" spans="1:24" ht="89.25">
      <c r="A170" s="5" t="s">
        <v>413</v>
      </c>
      <c r="B170" s="5" t="s">
        <v>372</v>
      </c>
      <c r="C170" s="5" t="s">
        <v>431</v>
      </c>
      <c r="D170" s="5" t="s">
        <v>425</v>
      </c>
      <c r="E170" s="5" t="s">
        <v>426</v>
      </c>
      <c r="F170" s="64">
        <v>680000</v>
      </c>
      <c r="G170" s="5" t="s">
        <v>315</v>
      </c>
      <c r="H170" s="5" t="s">
        <v>386</v>
      </c>
      <c r="I170" s="5" t="s">
        <v>432</v>
      </c>
      <c r="J170" s="5" t="s">
        <v>407</v>
      </c>
      <c r="K170" s="5" t="s">
        <v>373</v>
      </c>
      <c r="L170" s="1"/>
      <c r="M170" s="1"/>
      <c r="N170" s="1"/>
      <c r="O170" s="1"/>
      <c r="P170" s="1"/>
      <c r="Q170" s="1"/>
      <c r="R170" s="1"/>
      <c r="S170" s="1"/>
      <c r="T170" s="1"/>
      <c r="U170" s="1"/>
      <c r="V170" s="1"/>
      <c r="W170" s="1"/>
      <c r="X170" s="1"/>
    </row>
    <row r="171" spans="1:24" ht="102">
      <c r="A171" s="57" t="s">
        <v>409</v>
      </c>
      <c r="B171" s="18" t="s">
        <v>609</v>
      </c>
      <c r="C171" s="18" t="s">
        <v>610</v>
      </c>
      <c r="D171" s="57" t="s">
        <v>608</v>
      </c>
      <c r="E171" s="81" t="s">
        <v>589</v>
      </c>
      <c r="F171" s="66">
        <v>142374.1</v>
      </c>
      <c r="G171" s="67">
        <v>45505</v>
      </c>
      <c r="H171" s="57" t="s">
        <v>611</v>
      </c>
      <c r="I171" s="57" t="s">
        <v>589</v>
      </c>
      <c r="J171" s="57" t="s">
        <v>109</v>
      </c>
      <c r="K171" s="57"/>
      <c r="L171" s="1"/>
      <c r="M171" s="1"/>
      <c r="N171" s="1"/>
      <c r="O171" s="1"/>
      <c r="P171" s="1"/>
      <c r="Q171" s="1"/>
      <c r="R171" s="1"/>
      <c r="S171" s="1"/>
      <c r="T171" s="1"/>
      <c r="U171" s="1"/>
      <c r="V171" s="1"/>
      <c r="W171" s="1"/>
      <c r="X171" s="1"/>
    </row>
    <row r="172" spans="1:24" ht="396">
      <c r="A172" s="1" t="s">
        <v>409</v>
      </c>
      <c r="B172" s="89" t="s">
        <v>621</v>
      </c>
      <c r="C172" s="18" t="s">
        <v>622</v>
      </c>
      <c r="D172" s="1" t="s">
        <v>623</v>
      </c>
      <c r="E172" s="81" t="s">
        <v>624</v>
      </c>
      <c r="F172" s="90">
        <v>295136.74</v>
      </c>
      <c r="G172" s="18" t="s">
        <v>625</v>
      </c>
      <c r="H172" s="1" t="s">
        <v>628</v>
      </c>
      <c r="I172" s="1" t="s">
        <v>626</v>
      </c>
      <c r="J172" s="1" t="s">
        <v>627</v>
      </c>
      <c r="K172" s="87"/>
      <c r="L172" s="1"/>
      <c r="M172" s="1"/>
      <c r="N172" s="1"/>
      <c r="O172" s="1"/>
      <c r="P172" s="1"/>
      <c r="Q172" s="1"/>
      <c r="R172" s="1"/>
      <c r="S172" s="1"/>
      <c r="T172" s="1"/>
      <c r="U172" s="1"/>
      <c r="V172" s="1"/>
      <c r="W172" s="1"/>
      <c r="X172" s="1"/>
    </row>
    <row r="173" spans="1:24" ht="63.75">
      <c r="A173" s="78" t="s">
        <v>409</v>
      </c>
      <c r="B173" s="77" t="s">
        <v>606</v>
      </c>
      <c r="C173" s="77" t="s">
        <v>607</v>
      </c>
      <c r="D173" s="78" t="s">
        <v>608</v>
      </c>
      <c r="E173" s="79"/>
      <c r="F173" s="34">
        <v>385331.56</v>
      </c>
      <c r="G173" s="80">
        <v>45474</v>
      </c>
      <c r="H173" s="78" t="s">
        <v>386</v>
      </c>
      <c r="I173" s="78"/>
      <c r="J173" s="78" t="s">
        <v>361</v>
      </c>
      <c r="K173" s="1" t="s">
        <v>612</v>
      </c>
      <c r="L173" s="1"/>
      <c r="M173" s="1"/>
      <c r="N173" s="1"/>
      <c r="O173" s="1"/>
      <c r="P173" s="1"/>
      <c r="Q173" s="1"/>
      <c r="R173" s="1"/>
      <c r="S173" s="1"/>
      <c r="T173" s="1"/>
      <c r="U173" s="1"/>
      <c r="V173" s="1"/>
      <c r="W173" s="1"/>
      <c r="X173" s="1"/>
    </row>
    <row r="174" spans="1:24" ht="409.5">
      <c r="A174" s="84" t="s">
        <v>409</v>
      </c>
      <c r="B174" s="82" t="s">
        <v>613</v>
      </c>
      <c r="C174" s="88" t="s">
        <v>614</v>
      </c>
      <c r="D174" s="84" t="s">
        <v>615</v>
      </c>
      <c r="E174" s="86" t="s">
        <v>620</v>
      </c>
      <c r="F174" s="85">
        <v>970005.49</v>
      </c>
      <c r="G174" s="82" t="s">
        <v>616</v>
      </c>
      <c r="H174" s="84" t="s">
        <v>617</v>
      </c>
      <c r="I174" s="83" t="s">
        <v>618</v>
      </c>
      <c r="J174" s="84" t="s">
        <v>619</v>
      </c>
      <c r="K174" s="83"/>
      <c r="L174" s="1"/>
      <c r="M174" s="1"/>
      <c r="N174" s="1"/>
      <c r="O174" s="1"/>
      <c r="P174" s="1"/>
      <c r="Q174" s="1"/>
      <c r="R174" s="1"/>
      <c r="S174" s="1"/>
      <c r="T174" s="1"/>
      <c r="U174" s="1"/>
      <c r="V174" s="1"/>
      <c r="W174" s="1"/>
      <c r="X174" s="1"/>
    </row>
    <row r="175" spans="1:24" ht="76.5">
      <c r="A175" s="57" t="s">
        <v>578</v>
      </c>
      <c r="B175" s="18" t="s">
        <v>590</v>
      </c>
      <c r="C175" s="18" t="s">
        <v>591</v>
      </c>
      <c r="D175" s="57" t="s">
        <v>594</v>
      </c>
      <c r="E175" s="18">
        <v>10</v>
      </c>
      <c r="F175" s="66">
        <v>11344</v>
      </c>
      <c r="G175" s="67">
        <v>45432</v>
      </c>
      <c r="H175" s="5" t="s">
        <v>412</v>
      </c>
      <c r="I175" s="57" t="s">
        <v>592</v>
      </c>
      <c r="J175" s="1" t="s">
        <v>593</v>
      </c>
      <c r="K175" s="68" t="s">
        <v>595</v>
      </c>
      <c r="L175" s="1"/>
      <c r="M175" s="1"/>
      <c r="N175" s="1"/>
      <c r="O175" s="1"/>
      <c r="P175" s="1"/>
      <c r="Q175" s="1"/>
      <c r="R175" s="1"/>
      <c r="S175" s="1"/>
      <c r="T175" s="1"/>
      <c r="U175" s="1"/>
      <c r="V175" s="1"/>
      <c r="W175" s="1"/>
      <c r="X175" s="1"/>
    </row>
    <row r="176" spans="1:24" ht="25.5">
      <c r="A176" s="5"/>
      <c r="B176" s="5"/>
      <c r="C176" s="5"/>
      <c r="D176" s="5"/>
      <c r="E176" s="13" t="s">
        <v>433</v>
      </c>
      <c r="F176" s="35"/>
      <c r="G176" s="28"/>
      <c r="H176" s="5"/>
      <c r="I176" s="5"/>
      <c r="J176" s="5"/>
      <c r="K176" s="5"/>
      <c r="L176" s="1"/>
      <c r="M176" s="1"/>
      <c r="N176" s="1"/>
      <c r="O176" s="1"/>
      <c r="P176" s="1"/>
      <c r="Q176" s="1"/>
      <c r="R176" s="1"/>
      <c r="S176" s="1"/>
      <c r="T176" s="1"/>
      <c r="U176" s="1"/>
      <c r="V176" s="1"/>
      <c r="W176" s="1"/>
      <c r="X176" s="1"/>
    </row>
    <row r="177" spans="1:24" ht="51">
      <c r="A177" s="5" t="s">
        <v>434</v>
      </c>
      <c r="B177" s="5" t="s">
        <v>435</v>
      </c>
      <c r="C177" s="5" t="s">
        <v>374</v>
      </c>
      <c r="D177" s="5" t="s">
        <v>36</v>
      </c>
      <c r="E177" s="5"/>
      <c r="F177" s="34">
        <v>30000</v>
      </c>
      <c r="G177" s="28"/>
      <c r="H177" s="5" t="s">
        <v>388</v>
      </c>
      <c r="I177" s="5"/>
      <c r="J177" s="5" t="s">
        <v>74</v>
      </c>
      <c r="K177" s="5" t="s">
        <v>48</v>
      </c>
      <c r="L177" s="1"/>
      <c r="M177" s="1"/>
      <c r="N177" s="1"/>
      <c r="O177" s="1"/>
      <c r="P177" s="1"/>
      <c r="Q177" s="1"/>
      <c r="R177" s="1"/>
      <c r="S177" s="1"/>
      <c r="T177" s="1"/>
      <c r="U177" s="1"/>
      <c r="V177" s="1"/>
      <c r="W177" s="1"/>
      <c r="X177" s="1"/>
    </row>
    <row r="178" spans="1:24" ht="25.5">
      <c r="A178" s="5" t="s">
        <v>434</v>
      </c>
      <c r="B178" s="5" t="s">
        <v>436</v>
      </c>
      <c r="C178" s="5" t="s">
        <v>437</v>
      </c>
      <c r="D178" s="5" t="s">
        <v>36</v>
      </c>
      <c r="E178" s="5"/>
      <c r="F178" s="34">
        <v>10000</v>
      </c>
      <c r="G178" s="5"/>
      <c r="H178" s="5" t="s">
        <v>412</v>
      </c>
      <c r="I178" s="5"/>
      <c r="J178" s="5" t="s">
        <v>74</v>
      </c>
      <c r="K178" s="5" t="s">
        <v>48</v>
      </c>
      <c r="L178" s="1"/>
      <c r="M178" s="1"/>
      <c r="N178" s="1"/>
      <c r="O178" s="1"/>
      <c r="P178" s="1"/>
      <c r="Q178" s="1"/>
      <c r="R178" s="1"/>
      <c r="S178" s="1"/>
      <c r="T178" s="1"/>
      <c r="U178" s="1"/>
      <c r="V178" s="1"/>
      <c r="W178" s="1"/>
      <c r="X178" s="1"/>
    </row>
    <row r="179" spans="1:24">
      <c r="K179" s="5"/>
      <c r="L179" s="1"/>
      <c r="M179" s="1"/>
      <c r="N179" s="1"/>
      <c r="O179" s="1"/>
      <c r="P179" s="1"/>
      <c r="Q179" s="1"/>
      <c r="R179" s="1"/>
      <c r="S179" s="1"/>
      <c r="T179" s="1"/>
      <c r="U179" s="1"/>
      <c r="V179" s="1"/>
      <c r="W179" s="1"/>
      <c r="X179" s="1"/>
    </row>
    <row r="180" spans="1:24" ht="25.5">
      <c r="A180" s="5" t="s">
        <v>434</v>
      </c>
      <c r="B180" s="5" t="s">
        <v>438</v>
      </c>
      <c r="C180" s="5" t="s">
        <v>437</v>
      </c>
      <c r="D180" s="5" t="s">
        <v>385</v>
      </c>
      <c r="E180" s="5"/>
      <c r="F180" s="34">
        <v>45000</v>
      </c>
      <c r="G180" s="28"/>
      <c r="H180" s="5" t="s">
        <v>386</v>
      </c>
      <c r="I180" s="5"/>
      <c r="J180" s="5" t="s">
        <v>439</v>
      </c>
      <c r="K180" s="5" t="s">
        <v>48</v>
      </c>
      <c r="L180" s="41"/>
      <c r="M180" s="1"/>
      <c r="N180" s="1"/>
      <c r="O180" s="1"/>
      <c r="P180" s="1"/>
      <c r="Q180" s="1"/>
      <c r="R180" s="1"/>
      <c r="S180" s="1"/>
      <c r="T180" s="1"/>
      <c r="U180" s="1"/>
      <c r="V180" s="1"/>
      <c r="W180" s="1"/>
      <c r="X180" s="1"/>
    </row>
    <row r="181" spans="1:24" ht="15" customHeight="1">
      <c r="A181" s="5" t="s">
        <v>434</v>
      </c>
      <c r="B181" s="5" t="s">
        <v>440</v>
      </c>
      <c r="C181" s="5" t="s">
        <v>375</v>
      </c>
      <c r="D181" s="5" t="s">
        <v>14</v>
      </c>
      <c r="E181" s="5"/>
      <c r="F181" s="34">
        <v>135000</v>
      </c>
      <c r="G181" s="5"/>
      <c r="H181" s="5" t="s">
        <v>412</v>
      </c>
      <c r="I181" s="5"/>
      <c r="J181" s="5" t="s">
        <v>74</v>
      </c>
      <c r="K181" s="5" t="s">
        <v>48</v>
      </c>
      <c r="L181" s="1"/>
      <c r="M181" s="1"/>
      <c r="N181" s="1"/>
      <c r="O181" s="1"/>
      <c r="P181" s="1"/>
      <c r="Q181" s="1"/>
      <c r="R181" s="1"/>
      <c r="S181" s="1"/>
      <c r="T181" s="1"/>
      <c r="U181" s="1"/>
      <c r="V181" s="1"/>
      <c r="W181" s="1"/>
      <c r="X181" s="1"/>
    </row>
    <row r="182" spans="1:24">
      <c r="A182" s="37"/>
      <c r="B182" s="37"/>
      <c r="C182" s="37"/>
      <c r="D182" s="37"/>
      <c r="E182" s="39" t="s">
        <v>383</v>
      </c>
      <c r="F182" s="40">
        <f>SUM(F77:F181)</f>
        <v>445449874.62</v>
      </c>
      <c r="G182" s="37"/>
      <c r="H182" s="37"/>
      <c r="I182" s="37"/>
      <c r="J182" s="37"/>
      <c r="K182" s="37"/>
      <c r="L182" s="1"/>
      <c r="M182" s="1"/>
      <c r="N182" s="1"/>
      <c r="O182" s="1"/>
      <c r="P182" s="1"/>
      <c r="Q182" s="1"/>
      <c r="R182" s="1"/>
      <c r="S182" s="1"/>
      <c r="T182" s="1"/>
      <c r="U182" s="1"/>
      <c r="V182" s="1"/>
      <c r="W182" s="1"/>
      <c r="X182" s="1"/>
    </row>
    <row r="183" spans="1:24">
      <c r="A183" s="91" t="s">
        <v>573</v>
      </c>
      <c r="B183" s="92"/>
      <c r="C183" s="92"/>
      <c r="D183" s="92"/>
      <c r="E183" s="92"/>
      <c r="F183" s="92"/>
      <c r="G183" s="92"/>
      <c r="H183" s="92"/>
      <c r="I183" s="92"/>
      <c r="J183" s="92"/>
      <c r="K183" s="93"/>
      <c r="L183" s="1"/>
      <c r="M183" s="1"/>
      <c r="N183" s="1"/>
      <c r="O183" s="1"/>
      <c r="P183" s="1"/>
      <c r="Q183" s="1"/>
      <c r="R183" s="1"/>
      <c r="S183" s="1"/>
      <c r="T183" s="1"/>
      <c r="U183" s="1"/>
      <c r="V183" s="1"/>
      <c r="W183" s="1"/>
      <c r="X183" s="1"/>
    </row>
    <row r="184" spans="1:24" ht="38.25">
      <c r="A184" s="1" t="s">
        <v>35</v>
      </c>
      <c r="B184" s="1" t="s">
        <v>120</v>
      </c>
      <c r="C184" s="1" t="s">
        <v>121</v>
      </c>
      <c r="D184" s="1" t="s">
        <v>119</v>
      </c>
      <c r="E184" s="13" t="s">
        <v>379</v>
      </c>
      <c r="F184" s="33">
        <v>15000</v>
      </c>
      <c r="G184" s="13" t="s">
        <v>557</v>
      </c>
      <c r="H184" s="5" t="s">
        <v>386</v>
      </c>
      <c r="I184" s="1"/>
      <c r="J184" s="1" t="s">
        <v>361</v>
      </c>
      <c r="K184" s="2" t="s">
        <v>558</v>
      </c>
      <c r="L184" s="1"/>
      <c r="M184" s="1"/>
      <c r="N184" s="1"/>
      <c r="O184" s="1"/>
      <c r="P184" s="1"/>
      <c r="Q184" s="1"/>
      <c r="R184" s="1"/>
      <c r="S184" s="1"/>
      <c r="T184" s="1"/>
      <c r="U184" s="1"/>
      <c r="V184" s="1"/>
      <c r="W184" s="1"/>
      <c r="X184" s="1"/>
    </row>
    <row r="185" spans="1:24" ht="63.75">
      <c r="A185" s="2" t="s">
        <v>35</v>
      </c>
      <c r="B185" s="1" t="s">
        <v>122</v>
      </c>
      <c r="C185" s="2" t="s">
        <v>123</v>
      </c>
      <c r="D185" s="2" t="s">
        <v>119</v>
      </c>
      <c r="E185" s="8" t="s">
        <v>379</v>
      </c>
      <c r="F185" s="15">
        <v>500000</v>
      </c>
      <c r="G185" s="8" t="s">
        <v>557</v>
      </c>
      <c r="H185" s="5" t="s">
        <v>386</v>
      </c>
      <c r="I185" s="2"/>
      <c r="J185" s="5" t="s">
        <v>361</v>
      </c>
      <c r="K185" s="2" t="s">
        <v>559</v>
      </c>
      <c r="L185" s="1"/>
      <c r="M185" s="1"/>
      <c r="N185" s="1"/>
      <c r="O185" s="1"/>
      <c r="P185" s="1"/>
      <c r="Q185" s="1"/>
      <c r="R185" s="1"/>
      <c r="S185" s="1"/>
      <c r="T185" s="1"/>
      <c r="U185" s="1"/>
      <c r="V185" s="1"/>
      <c r="W185" s="1"/>
      <c r="X185" s="1"/>
    </row>
    <row r="186" spans="1:24" ht="25.5">
      <c r="A186" s="2" t="s">
        <v>35</v>
      </c>
      <c r="B186" s="1" t="s">
        <v>124</v>
      </c>
      <c r="C186" s="1" t="s">
        <v>125</v>
      </c>
      <c r="D186" s="1" t="s">
        <v>119</v>
      </c>
      <c r="E186" s="8" t="s">
        <v>379</v>
      </c>
      <c r="F186" s="33">
        <v>35000</v>
      </c>
      <c r="G186" s="25" t="s">
        <v>557</v>
      </c>
      <c r="H186" s="1" t="s">
        <v>388</v>
      </c>
      <c r="I186" s="1"/>
      <c r="J186" s="5" t="s">
        <v>408</v>
      </c>
      <c r="K186" s="2" t="s">
        <v>509</v>
      </c>
      <c r="L186" s="1"/>
      <c r="M186" s="1"/>
      <c r="N186" s="1"/>
      <c r="O186" s="1"/>
      <c r="P186" s="1"/>
      <c r="Q186" s="1"/>
      <c r="R186" s="1"/>
      <c r="S186" s="1"/>
      <c r="T186" s="1"/>
      <c r="U186" s="1"/>
      <c r="V186" s="1"/>
      <c r="W186" s="1"/>
      <c r="X186" s="1"/>
    </row>
    <row r="187" spans="1:24" ht="25.5">
      <c r="A187" s="2" t="s">
        <v>35</v>
      </c>
      <c r="B187" s="1" t="s">
        <v>126</v>
      </c>
      <c r="C187" s="1" t="s">
        <v>127</v>
      </c>
      <c r="D187" s="1" t="s">
        <v>119</v>
      </c>
      <c r="E187" s="8" t="s">
        <v>379</v>
      </c>
      <c r="F187" s="33">
        <v>35000</v>
      </c>
      <c r="G187" s="25" t="s">
        <v>557</v>
      </c>
      <c r="H187" s="5" t="s">
        <v>388</v>
      </c>
      <c r="I187" s="1"/>
      <c r="J187" s="5" t="s">
        <v>408</v>
      </c>
      <c r="K187" s="2" t="s">
        <v>509</v>
      </c>
      <c r="L187" s="1"/>
      <c r="M187" s="1"/>
      <c r="N187" s="1"/>
      <c r="O187" s="1"/>
      <c r="P187" s="1"/>
      <c r="Q187" s="1"/>
      <c r="R187" s="1"/>
      <c r="S187" s="1"/>
      <c r="T187" s="1"/>
      <c r="U187" s="1"/>
      <c r="V187" s="1"/>
      <c r="W187" s="1"/>
      <c r="X187" s="1"/>
    </row>
    <row r="188" spans="1:24" ht="63.75">
      <c r="A188" s="2" t="s">
        <v>35</v>
      </c>
      <c r="B188" s="1" t="s">
        <v>128</v>
      </c>
      <c r="C188" s="1" t="s">
        <v>129</v>
      </c>
      <c r="D188" s="1" t="s">
        <v>119</v>
      </c>
      <c r="E188" s="8" t="s">
        <v>379</v>
      </c>
      <c r="F188" s="33">
        <v>150000</v>
      </c>
      <c r="G188" s="25" t="s">
        <v>557</v>
      </c>
      <c r="H188" s="5" t="s">
        <v>386</v>
      </c>
      <c r="I188" s="1"/>
      <c r="J188" s="5" t="s">
        <v>408</v>
      </c>
      <c r="K188" s="2" t="s">
        <v>560</v>
      </c>
      <c r="L188" s="1"/>
      <c r="M188" s="1"/>
      <c r="N188" s="1"/>
      <c r="O188" s="1"/>
      <c r="P188" s="1"/>
      <c r="Q188" s="1"/>
      <c r="R188" s="1"/>
      <c r="S188" s="1"/>
      <c r="T188" s="1"/>
      <c r="U188" s="1"/>
      <c r="V188" s="1"/>
      <c r="W188" s="1"/>
      <c r="X188" s="1"/>
    </row>
    <row r="189" spans="1:24" ht="25.5">
      <c r="A189" s="2" t="s">
        <v>35</v>
      </c>
      <c r="B189" s="1" t="s">
        <v>131</v>
      </c>
      <c r="C189" s="1" t="s">
        <v>132</v>
      </c>
      <c r="D189" s="1" t="s">
        <v>119</v>
      </c>
      <c r="E189" s="8" t="s">
        <v>379</v>
      </c>
      <c r="F189" s="33">
        <v>100000</v>
      </c>
      <c r="G189" s="25" t="s">
        <v>557</v>
      </c>
      <c r="H189" s="5" t="s">
        <v>386</v>
      </c>
      <c r="I189" s="1"/>
      <c r="J189" s="5" t="s">
        <v>408</v>
      </c>
      <c r="K189" s="2" t="s">
        <v>561</v>
      </c>
      <c r="L189" s="1"/>
      <c r="M189" s="1"/>
      <c r="N189" s="1"/>
      <c r="O189" s="1"/>
      <c r="P189" s="1"/>
      <c r="Q189" s="1"/>
      <c r="R189" s="1"/>
      <c r="S189" s="1"/>
      <c r="T189" s="1"/>
      <c r="U189" s="1"/>
      <c r="V189" s="1"/>
      <c r="W189" s="1"/>
      <c r="X189" s="1"/>
    </row>
    <row r="190" spans="1:24" ht="38.25">
      <c r="A190" s="2" t="s">
        <v>35</v>
      </c>
      <c r="B190" s="1" t="s">
        <v>133</v>
      </c>
      <c r="C190" s="1" t="s">
        <v>134</v>
      </c>
      <c r="D190" s="1" t="s">
        <v>119</v>
      </c>
      <c r="E190" s="8" t="s">
        <v>379</v>
      </c>
      <c r="F190" s="33">
        <v>50000</v>
      </c>
      <c r="G190" s="25" t="s">
        <v>557</v>
      </c>
      <c r="H190" s="5" t="s">
        <v>386</v>
      </c>
      <c r="I190" s="1"/>
      <c r="J190" s="5" t="s">
        <v>408</v>
      </c>
      <c r="K190" s="2" t="s">
        <v>509</v>
      </c>
      <c r="L190" s="1"/>
      <c r="M190" s="1"/>
      <c r="N190" s="1"/>
      <c r="O190" s="1"/>
      <c r="P190" s="1"/>
      <c r="Q190" s="1"/>
      <c r="R190" s="1"/>
      <c r="S190" s="1"/>
      <c r="T190" s="1"/>
      <c r="U190" s="1"/>
      <c r="V190" s="1"/>
      <c r="W190" s="1"/>
      <c r="X190" s="1"/>
    </row>
    <row r="191" spans="1:24" ht="63.75">
      <c r="A191" s="1" t="s">
        <v>35</v>
      </c>
      <c r="B191" s="1" t="s">
        <v>135</v>
      </c>
      <c r="C191" s="1" t="s">
        <v>136</v>
      </c>
      <c r="D191" s="1" t="s">
        <v>119</v>
      </c>
      <c r="E191" s="8" t="s">
        <v>379</v>
      </c>
      <c r="F191" s="33">
        <v>240000</v>
      </c>
      <c r="G191" s="25" t="s">
        <v>557</v>
      </c>
      <c r="H191" s="5" t="s">
        <v>388</v>
      </c>
      <c r="I191" s="1"/>
      <c r="J191" s="5" t="s">
        <v>408</v>
      </c>
      <c r="K191" s="2" t="s">
        <v>562</v>
      </c>
      <c r="L191" s="1"/>
      <c r="M191" s="1"/>
      <c r="N191" s="1"/>
      <c r="O191" s="1"/>
      <c r="P191" s="1"/>
      <c r="Q191" s="1"/>
      <c r="R191" s="1"/>
      <c r="S191" s="1"/>
      <c r="T191" s="1"/>
      <c r="U191" s="1"/>
      <c r="V191" s="1"/>
      <c r="W191" s="1"/>
      <c r="X191" s="1"/>
    </row>
    <row r="192" spans="1:24" ht="102">
      <c r="A192" s="2" t="s">
        <v>35</v>
      </c>
      <c r="B192" s="1" t="s">
        <v>137</v>
      </c>
      <c r="C192" s="1" t="s">
        <v>138</v>
      </c>
      <c r="D192" s="1" t="s">
        <v>119</v>
      </c>
      <c r="E192" s="8" t="s">
        <v>379</v>
      </c>
      <c r="F192" s="33">
        <v>2000000</v>
      </c>
      <c r="G192" s="25" t="s">
        <v>557</v>
      </c>
      <c r="H192" s="5" t="s">
        <v>388</v>
      </c>
      <c r="I192" s="1"/>
      <c r="J192" s="5" t="s">
        <v>408</v>
      </c>
      <c r="K192" s="2" t="s">
        <v>563</v>
      </c>
      <c r="L192" s="1"/>
      <c r="M192" s="1"/>
      <c r="N192" s="1"/>
      <c r="O192" s="1"/>
      <c r="P192" s="1"/>
      <c r="Q192" s="1"/>
      <c r="R192" s="1"/>
      <c r="S192" s="1"/>
      <c r="T192" s="1"/>
      <c r="U192" s="1"/>
      <c r="V192" s="1"/>
      <c r="W192" s="1"/>
      <c r="X192" s="1"/>
    </row>
    <row r="193" spans="1:24" ht="38.25">
      <c r="A193" s="2" t="s">
        <v>35</v>
      </c>
      <c r="B193" s="1" t="s">
        <v>139</v>
      </c>
      <c r="C193" s="1" t="s">
        <v>140</v>
      </c>
      <c r="D193" s="5"/>
      <c r="E193" s="8" t="s">
        <v>379</v>
      </c>
      <c r="F193" s="33">
        <v>16000</v>
      </c>
      <c r="G193" s="25" t="s">
        <v>557</v>
      </c>
      <c r="H193" s="5" t="s">
        <v>386</v>
      </c>
      <c r="I193" s="1"/>
      <c r="J193" s="5" t="s">
        <v>361</v>
      </c>
      <c r="K193" s="2" t="s">
        <v>564</v>
      </c>
      <c r="L193" s="1"/>
      <c r="M193" s="1"/>
      <c r="N193" s="1"/>
      <c r="O193" s="1"/>
      <c r="P193" s="1"/>
      <c r="Q193" s="1"/>
      <c r="R193" s="1"/>
      <c r="S193" s="1"/>
      <c r="T193" s="1"/>
      <c r="U193" s="1"/>
      <c r="V193" s="1"/>
      <c r="W193" s="1"/>
      <c r="X193" s="1"/>
    </row>
    <row r="194" spans="1:24" ht="63.75">
      <c r="A194" s="1" t="s">
        <v>35</v>
      </c>
      <c r="B194" s="1" t="s">
        <v>380</v>
      </c>
      <c r="C194" s="1" t="s">
        <v>141</v>
      </c>
      <c r="D194" s="1" t="s">
        <v>119</v>
      </c>
      <c r="E194" s="1"/>
      <c r="F194" s="33">
        <v>1500000</v>
      </c>
      <c r="G194" s="25" t="s">
        <v>557</v>
      </c>
      <c r="H194" s="5" t="s">
        <v>388</v>
      </c>
      <c r="I194" s="1"/>
      <c r="J194" s="5" t="s">
        <v>408</v>
      </c>
      <c r="K194" s="2" t="s">
        <v>565</v>
      </c>
      <c r="L194" s="1"/>
      <c r="M194" s="1"/>
      <c r="N194" s="1"/>
      <c r="O194" s="1"/>
      <c r="P194" s="1"/>
      <c r="Q194" s="1"/>
      <c r="R194" s="1"/>
      <c r="S194" s="1"/>
      <c r="T194" s="1"/>
      <c r="U194" s="1"/>
      <c r="V194" s="1"/>
      <c r="W194" s="1"/>
      <c r="X194" s="1"/>
    </row>
    <row r="195" spans="1:24" ht="25.5">
      <c r="A195" s="2" t="s">
        <v>35</v>
      </c>
      <c r="B195" s="1" t="s">
        <v>381</v>
      </c>
      <c r="C195" s="1" t="s">
        <v>143</v>
      </c>
      <c r="D195" s="1" t="s">
        <v>119</v>
      </c>
      <c r="E195" s="1"/>
      <c r="F195" s="33">
        <v>150000</v>
      </c>
      <c r="G195" s="25" t="s">
        <v>557</v>
      </c>
      <c r="H195" s="5" t="s">
        <v>386</v>
      </c>
      <c r="I195" s="1"/>
      <c r="J195" s="5" t="s">
        <v>408</v>
      </c>
      <c r="K195" s="2" t="s">
        <v>444</v>
      </c>
      <c r="L195" s="1"/>
      <c r="M195" s="1"/>
      <c r="N195" s="1"/>
      <c r="O195" s="1"/>
      <c r="P195" s="1"/>
      <c r="Q195" s="1"/>
      <c r="R195" s="1"/>
      <c r="S195" s="1"/>
      <c r="T195" s="1"/>
      <c r="U195" s="1"/>
      <c r="V195" s="1"/>
      <c r="W195" s="1"/>
      <c r="X195" s="1"/>
    </row>
    <row r="196" spans="1:24" ht="51">
      <c r="A196" s="2" t="s">
        <v>35</v>
      </c>
      <c r="B196" s="1" t="s">
        <v>382</v>
      </c>
      <c r="C196" s="1" t="s">
        <v>144</v>
      </c>
      <c r="D196" s="25" t="s">
        <v>119</v>
      </c>
      <c r="E196" s="1"/>
      <c r="F196" s="33">
        <v>200000</v>
      </c>
      <c r="G196" s="25" t="s">
        <v>557</v>
      </c>
      <c r="H196" s="5" t="s">
        <v>386</v>
      </c>
      <c r="I196" s="1"/>
      <c r="J196" s="5" t="s">
        <v>408</v>
      </c>
      <c r="K196" s="2" t="s">
        <v>566</v>
      </c>
      <c r="L196" s="1"/>
      <c r="M196" s="1"/>
      <c r="N196" s="1"/>
      <c r="O196" s="1"/>
      <c r="P196" s="1"/>
      <c r="Q196" s="1"/>
      <c r="R196" s="1"/>
      <c r="S196" s="1"/>
      <c r="T196" s="1"/>
      <c r="U196" s="1"/>
      <c r="V196" s="1"/>
      <c r="W196" s="1"/>
      <c r="X196" s="1"/>
    </row>
    <row r="197" spans="1:24" ht="51">
      <c r="A197" s="2" t="s">
        <v>35</v>
      </c>
      <c r="B197" s="1" t="s">
        <v>145</v>
      </c>
      <c r="C197" s="1" t="s">
        <v>146</v>
      </c>
      <c r="D197" s="25" t="s">
        <v>567</v>
      </c>
      <c r="E197" s="13" t="s">
        <v>379</v>
      </c>
      <c r="F197" s="33">
        <f>3500*12</f>
        <v>42000</v>
      </c>
      <c r="G197" s="25" t="s">
        <v>557</v>
      </c>
      <c r="H197" s="1" t="s">
        <v>386</v>
      </c>
      <c r="I197" s="1"/>
      <c r="J197" s="1"/>
      <c r="K197" s="2" t="s">
        <v>568</v>
      </c>
      <c r="L197" s="1"/>
      <c r="M197" s="1"/>
      <c r="N197" s="1"/>
      <c r="O197" s="1"/>
      <c r="P197" s="1"/>
      <c r="Q197" s="1"/>
      <c r="R197" s="1"/>
      <c r="S197" s="1"/>
      <c r="T197" s="1"/>
      <c r="U197" s="1"/>
      <c r="V197" s="1"/>
      <c r="W197" s="1"/>
      <c r="X197" s="1"/>
    </row>
    <row r="198" spans="1:24" ht="76.5">
      <c r="A198" s="2" t="s">
        <v>35</v>
      </c>
      <c r="B198" s="1" t="s">
        <v>147</v>
      </c>
      <c r="C198" s="1" t="s">
        <v>148</v>
      </c>
      <c r="D198" s="1" t="s">
        <v>567</v>
      </c>
      <c r="E198" s="13" t="s">
        <v>379</v>
      </c>
      <c r="F198" s="33">
        <v>1500000</v>
      </c>
      <c r="G198" s="1"/>
      <c r="H198" s="1" t="s">
        <v>388</v>
      </c>
      <c r="I198" s="1"/>
      <c r="J198" s="1" t="s">
        <v>408</v>
      </c>
      <c r="K198" s="2" t="s">
        <v>569</v>
      </c>
      <c r="L198" s="1"/>
      <c r="M198" s="1"/>
      <c r="N198" s="1"/>
      <c r="O198" s="1"/>
      <c r="P198" s="1"/>
      <c r="Q198" s="1"/>
      <c r="R198" s="1"/>
      <c r="S198" s="1"/>
      <c r="T198" s="1"/>
      <c r="U198" s="1"/>
      <c r="V198" s="1"/>
      <c r="W198" s="1"/>
      <c r="X198" s="1"/>
    </row>
    <row r="199" spans="1:24">
      <c r="A199" s="38"/>
      <c r="B199" s="38"/>
      <c r="C199" s="38"/>
      <c r="D199" s="38"/>
      <c r="E199" s="39" t="s">
        <v>383</v>
      </c>
      <c r="F199" s="75">
        <f>SUM(F184:F198)</f>
        <v>6533000</v>
      </c>
      <c r="G199" s="38"/>
      <c r="H199" s="38"/>
      <c r="I199" s="38"/>
      <c r="J199" s="38"/>
      <c r="K199" s="47"/>
      <c r="L199" s="1"/>
      <c r="M199" s="1"/>
      <c r="N199" s="1"/>
      <c r="O199" s="1"/>
      <c r="P199" s="1"/>
      <c r="Q199" s="1"/>
      <c r="R199" s="1"/>
      <c r="S199" s="1"/>
      <c r="T199" s="1"/>
      <c r="U199" s="1"/>
      <c r="V199" s="1"/>
      <c r="W199" s="1"/>
      <c r="X199" s="1"/>
    </row>
    <row r="200" spans="1:24">
      <c r="A200" s="1"/>
      <c r="B200" s="13" t="s">
        <v>13</v>
      </c>
      <c r="C200" s="52" t="s">
        <v>576</v>
      </c>
      <c r="D200" s="53">
        <f>F58</f>
        <v>3468421.6600000006</v>
      </c>
      <c r="E200" s="1"/>
      <c r="F200" s="1"/>
      <c r="G200" s="1"/>
      <c r="H200" s="1"/>
      <c r="I200" s="1"/>
      <c r="J200" s="1"/>
      <c r="K200" s="1"/>
      <c r="L200" s="1"/>
      <c r="M200" s="1"/>
      <c r="N200" s="1"/>
      <c r="O200" s="1"/>
      <c r="P200" s="1"/>
      <c r="Q200" s="1"/>
      <c r="R200" s="1"/>
      <c r="S200" s="1"/>
      <c r="T200" s="1"/>
      <c r="U200" s="1"/>
      <c r="V200" s="1"/>
      <c r="W200" s="1"/>
      <c r="X200" s="1"/>
    </row>
    <row r="201" spans="1:24">
      <c r="A201" s="1"/>
      <c r="B201" s="13" t="s">
        <v>11</v>
      </c>
      <c r="C201" s="52" t="s">
        <v>577</v>
      </c>
      <c r="D201" s="74">
        <f>F74</f>
        <v>6906400</v>
      </c>
      <c r="E201" s="1"/>
      <c r="F201" s="1"/>
      <c r="G201" s="1"/>
      <c r="H201" s="1"/>
      <c r="I201" s="1"/>
      <c r="J201" s="1"/>
      <c r="K201" s="1"/>
      <c r="L201" s="1"/>
      <c r="M201" s="1"/>
      <c r="N201" s="1"/>
      <c r="O201" s="1"/>
      <c r="P201" s="1"/>
      <c r="Q201" s="1"/>
      <c r="R201" s="1"/>
      <c r="S201" s="1"/>
      <c r="T201" s="1"/>
      <c r="U201" s="1"/>
      <c r="V201" s="1"/>
      <c r="W201" s="1"/>
      <c r="X201" s="1"/>
    </row>
    <row r="202" spans="1:24">
      <c r="A202" s="1"/>
      <c r="B202" s="13" t="s">
        <v>578</v>
      </c>
      <c r="C202" s="52" t="s">
        <v>579</v>
      </c>
      <c r="D202" s="53">
        <f>$F$182</f>
        <v>445449874.62</v>
      </c>
      <c r="E202" s="1"/>
      <c r="F202" s="1"/>
      <c r="G202" s="1"/>
      <c r="H202" s="1"/>
      <c r="I202" s="1"/>
      <c r="J202" s="1"/>
      <c r="K202" s="1"/>
      <c r="L202" s="1"/>
      <c r="M202" s="1"/>
      <c r="N202" s="1"/>
      <c r="O202" s="1"/>
      <c r="P202" s="1"/>
      <c r="Q202" s="1"/>
      <c r="R202" s="1"/>
      <c r="S202" s="1"/>
      <c r="T202" s="1"/>
      <c r="U202" s="1"/>
      <c r="V202" s="1"/>
      <c r="W202" s="1"/>
      <c r="X202" s="1"/>
    </row>
    <row r="203" spans="1:24" ht="25.5">
      <c r="A203" s="1"/>
      <c r="B203" s="13" t="s">
        <v>580</v>
      </c>
      <c r="C203" s="52" t="s">
        <v>581</v>
      </c>
      <c r="D203" s="76">
        <f>F199</f>
        <v>6533000</v>
      </c>
      <c r="E203" s="1"/>
      <c r="F203" s="1"/>
      <c r="G203" s="1"/>
      <c r="H203" s="1"/>
      <c r="I203" s="1"/>
      <c r="J203" s="1"/>
      <c r="K203" s="1"/>
      <c r="L203" s="1"/>
      <c r="M203" s="1"/>
      <c r="N203" s="1"/>
      <c r="O203" s="1"/>
      <c r="P203" s="1"/>
      <c r="Q203" s="1"/>
      <c r="R203" s="1"/>
      <c r="S203" s="1"/>
      <c r="T203" s="1"/>
      <c r="U203" s="1"/>
      <c r="V203" s="1"/>
      <c r="W203" s="1"/>
      <c r="X203" s="1"/>
    </row>
    <row r="204" spans="1:24">
      <c r="A204" s="1"/>
      <c r="B204" s="54" t="s">
        <v>383</v>
      </c>
      <c r="C204" s="55"/>
      <c r="D204" s="56">
        <f>SUM(D200:D203)</f>
        <v>462357696.28000003</v>
      </c>
      <c r="E204" s="1"/>
      <c r="F204" s="1"/>
      <c r="G204" s="1"/>
      <c r="H204" s="1"/>
      <c r="I204" s="1"/>
      <c r="J204" s="1"/>
      <c r="K204" s="1"/>
      <c r="L204" s="1"/>
      <c r="M204" s="1"/>
      <c r="N204" s="1"/>
      <c r="O204" s="1"/>
      <c r="P204" s="1"/>
      <c r="Q204" s="1"/>
      <c r="R204" s="1"/>
      <c r="S204" s="1"/>
      <c r="T204" s="1"/>
      <c r="U204" s="1"/>
      <c r="V204" s="1"/>
      <c r="W204" s="1"/>
      <c r="X204" s="1"/>
    </row>
    <row r="205" spans="1:24">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c r="A437" s="1"/>
      <c r="B437" s="1"/>
      <c r="C437" s="1"/>
      <c r="D437" s="1"/>
      <c r="F437" s="1"/>
      <c r="G437" s="1"/>
      <c r="H437" s="1"/>
      <c r="I437" s="1"/>
      <c r="J437" s="1"/>
      <c r="K437" s="1"/>
      <c r="L437" s="1"/>
      <c r="M437" s="1"/>
      <c r="N437" s="1"/>
      <c r="O437" s="1"/>
      <c r="P437" s="1"/>
      <c r="Q437" s="1"/>
      <c r="R437" s="1"/>
      <c r="S437" s="1"/>
      <c r="T437" s="1"/>
      <c r="U437" s="1"/>
      <c r="V437" s="1"/>
      <c r="W437" s="1"/>
      <c r="X437" s="1"/>
    </row>
    <row r="438" spans="1:24">
      <c r="A438" s="1"/>
      <c r="B438" s="1"/>
      <c r="C438" s="1"/>
      <c r="D438" s="1"/>
      <c r="F438" s="1"/>
      <c r="G438" s="1"/>
      <c r="H438" s="1"/>
      <c r="I438" s="1"/>
      <c r="J438" s="1"/>
      <c r="K438" s="1"/>
      <c r="L438" s="1"/>
      <c r="M438" s="1"/>
      <c r="N438" s="1"/>
      <c r="O438" s="1"/>
      <c r="P438" s="1"/>
      <c r="Q438" s="1"/>
      <c r="R438" s="1"/>
      <c r="S438" s="1"/>
      <c r="T438" s="1"/>
      <c r="U438" s="1"/>
      <c r="V438" s="1"/>
      <c r="W438" s="1"/>
      <c r="X438" s="1"/>
    </row>
    <row r="439" spans="1:24">
      <c r="A439" s="1"/>
      <c r="B439" s="1"/>
      <c r="C439" s="1"/>
      <c r="D439" s="1"/>
      <c r="F439" s="1"/>
      <c r="G439" s="1"/>
      <c r="H439" s="1"/>
      <c r="I439" s="1"/>
      <c r="J439" s="1"/>
      <c r="K439" s="1"/>
      <c r="L439" s="1"/>
      <c r="M439" s="1"/>
      <c r="N439" s="1"/>
      <c r="O439" s="1"/>
      <c r="P439" s="1"/>
      <c r="Q439" s="1"/>
      <c r="R439" s="1"/>
      <c r="S439" s="1"/>
      <c r="T439" s="1"/>
      <c r="U439" s="1"/>
      <c r="V439" s="1"/>
      <c r="W439" s="1"/>
      <c r="X439" s="1"/>
    </row>
    <row r="440" spans="1:24">
      <c r="A440" s="1"/>
      <c r="B440" s="1"/>
      <c r="C440" s="1"/>
      <c r="D440" s="1"/>
      <c r="F440" s="1"/>
      <c r="G440" s="1"/>
      <c r="H440" s="1"/>
      <c r="I440" s="1"/>
      <c r="J440" s="1"/>
      <c r="K440" s="1"/>
      <c r="L440" s="1"/>
      <c r="M440" s="1"/>
      <c r="N440" s="1"/>
      <c r="O440" s="1"/>
      <c r="P440" s="1"/>
      <c r="Q440" s="1"/>
      <c r="R440" s="1"/>
      <c r="S440" s="1"/>
      <c r="T440" s="1"/>
      <c r="U440" s="1"/>
      <c r="V440" s="1"/>
      <c r="W440" s="1"/>
      <c r="X440" s="1"/>
    </row>
    <row r="441" spans="1:24">
      <c r="A441" s="1"/>
      <c r="B441" s="1"/>
      <c r="C441" s="1"/>
      <c r="D441" s="1"/>
      <c r="F441" s="1"/>
      <c r="G441" s="1"/>
      <c r="H441" s="1"/>
      <c r="I441" s="1"/>
      <c r="J441" s="1"/>
      <c r="K441" s="1"/>
      <c r="L441" s="1"/>
      <c r="M441" s="1"/>
      <c r="N441" s="1"/>
      <c r="O441" s="1"/>
      <c r="P441" s="1"/>
      <c r="Q441" s="1"/>
      <c r="R441" s="1"/>
      <c r="S441" s="1"/>
      <c r="T441" s="1"/>
      <c r="U441" s="1"/>
      <c r="V441" s="1"/>
      <c r="W441" s="1"/>
      <c r="X441" s="1"/>
    </row>
    <row r="442" spans="1:24">
      <c r="A442" s="1"/>
      <c r="B442" s="1"/>
      <c r="C442" s="1"/>
      <c r="D442" s="1"/>
      <c r="F442" s="1"/>
      <c r="G442" s="1"/>
      <c r="H442" s="1"/>
      <c r="I442" s="1"/>
      <c r="J442" s="1"/>
      <c r="K442" s="1"/>
      <c r="L442" s="1"/>
      <c r="M442" s="1"/>
      <c r="N442" s="1"/>
      <c r="O442" s="1"/>
      <c r="P442" s="1"/>
      <c r="Q442" s="1"/>
      <c r="R442" s="1"/>
      <c r="S442" s="1"/>
      <c r="T442" s="1"/>
      <c r="U442" s="1"/>
      <c r="V442" s="1"/>
      <c r="W442" s="1"/>
      <c r="X442" s="1"/>
    </row>
    <row r="443" spans="1:24">
      <c r="A443" s="1"/>
      <c r="B443" s="1"/>
      <c r="C443" s="1"/>
      <c r="D443" s="1"/>
      <c r="F443" s="1"/>
      <c r="G443" s="1"/>
      <c r="H443" s="1"/>
      <c r="I443" s="1"/>
      <c r="J443" s="1"/>
      <c r="K443" s="1"/>
      <c r="L443" s="1"/>
      <c r="M443" s="1"/>
      <c r="N443" s="1"/>
      <c r="O443" s="1"/>
      <c r="P443" s="1"/>
      <c r="Q443" s="1"/>
      <c r="R443" s="1"/>
      <c r="S443" s="1"/>
      <c r="T443" s="1"/>
      <c r="U443" s="1"/>
      <c r="V443" s="1"/>
      <c r="W443" s="1"/>
      <c r="X443" s="1"/>
    </row>
    <row r="444" spans="1:24">
      <c r="A444" s="1"/>
      <c r="B444" s="1"/>
      <c r="C444" s="1"/>
      <c r="D444" s="1"/>
      <c r="F444" s="1"/>
      <c r="G444" s="1"/>
      <c r="H444" s="1"/>
      <c r="I444" s="1"/>
      <c r="J444" s="1"/>
      <c r="K444" s="1"/>
      <c r="L444" s="1"/>
      <c r="M444" s="1"/>
      <c r="N444" s="1"/>
      <c r="O444" s="1"/>
      <c r="P444" s="1"/>
      <c r="Q444" s="1"/>
      <c r="R444" s="1"/>
      <c r="S444" s="1"/>
      <c r="T444" s="1"/>
      <c r="U444" s="1"/>
      <c r="V444" s="1"/>
      <c r="W444" s="1"/>
      <c r="X444" s="1"/>
    </row>
    <row r="445" spans="1:24">
      <c r="A445" s="1"/>
      <c r="B445" s="1"/>
      <c r="C445" s="1"/>
      <c r="D445" s="1"/>
      <c r="F445" s="1"/>
      <c r="G445" s="1"/>
      <c r="H445" s="1"/>
      <c r="I445" s="1"/>
      <c r="J445" s="1"/>
      <c r="K445" s="1"/>
      <c r="L445" s="1"/>
      <c r="M445" s="1"/>
      <c r="N445" s="1"/>
      <c r="O445" s="1"/>
      <c r="P445" s="1"/>
      <c r="Q445" s="1"/>
      <c r="R445" s="1"/>
      <c r="S445" s="1"/>
      <c r="T445" s="1"/>
      <c r="U445" s="1"/>
      <c r="V445" s="1"/>
      <c r="W445" s="1"/>
      <c r="X445" s="1"/>
    </row>
    <row r="446" spans="1:24">
      <c r="A446" s="1"/>
      <c r="B446" s="1"/>
      <c r="C446" s="1"/>
      <c r="D446" s="1"/>
      <c r="F446" s="1"/>
      <c r="G446" s="1"/>
      <c r="H446" s="1"/>
      <c r="I446" s="1"/>
      <c r="J446" s="1"/>
      <c r="K446" s="1"/>
      <c r="L446" s="1"/>
      <c r="M446" s="1"/>
      <c r="N446" s="1"/>
      <c r="O446" s="1"/>
      <c r="P446" s="1"/>
      <c r="Q446" s="1"/>
      <c r="R446" s="1"/>
      <c r="S446" s="1"/>
      <c r="T446" s="1"/>
      <c r="U446" s="1"/>
      <c r="V446" s="1"/>
      <c r="W446" s="1"/>
      <c r="X446" s="1"/>
    </row>
    <row r="447" spans="1:24">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c r="A563" s="1"/>
      <c r="B563" s="1"/>
      <c r="C563" s="1"/>
      <c r="D563" s="1"/>
      <c r="E563" s="1"/>
      <c r="F563" s="1"/>
      <c r="G563" s="1"/>
      <c r="H563" s="1"/>
      <c r="I563" s="1"/>
      <c r="J563" s="1"/>
      <c r="K563" s="1"/>
    </row>
    <row r="564" spans="1:24">
      <c r="A564" s="1"/>
      <c r="B564" s="1"/>
      <c r="C564" s="1"/>
      <c r="D564" s="1"/>
      <c r="E564" s="1"/>
      <c r="F564" s="1"/>
      <c r="G564" s="1"/>
      <c r="H564" s="1"/>
      <c r="I564" s="1"/>
      <c r="J564" s="1"/>
      <c r="K564" s="1"/>
    </row>
  </sheetData>
  <mergeCells count="6">
    <mergeCell ref="A183:K183"/>
    <mergeCell ref="A1:K1"/>
    <mergeCell ref="A75:K75"/>
    <mergeCell ref="B131:B137"/>
    <mergeCell ref="F152:F153"/>
    <mergeCell ref="K162:K165"/>
  </mergeCells>
  <pageMargins left="0.511811024" right="0.511811024" top="0.78740157499999996" bottom="0.78740157499999996"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PAC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Olivia de Oliveira Ferreira</dc:creator>
  <cp:lastModifiedBy>Maria Olivia de Oliveira Ferreira</cp:lastModifiedBy>
  <dcterms:created xsi:type="dcterms:W3CDTF">2023-05-09T18:58:32Z</dcterms:created>
  <dcterms:modified xsi:type="dcterms:W3CDTF">2024-08-30T18:11:10Z</dcterms:modified>
</cp:coreProperties>
</file>